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ervantes\Desktop\Cafe\"/>
    </mc:Choice>
  </mc:AlternateContent>
  <xr:revisionPtr revIDLastSave="0" documentId="13_ncr:1_{2324F107-3BA0-434B-89AD-8EA5E8B2C0C2}" xr6:coauthVersionLast="47" xr6:coauthVersionMax="47" xr10:uidLastSave="{00000000-0000-0000-0000-000000000000}"/>
  <bookViews>
    <workbookView xWindow="-110" yWindow="-110" windowWidth="19420" windowHeight="10420" xr2:uid="{C0B8ADD0-1548-4DCA-810F-A18D822512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A30" i="1"/>
  <c r="I32" i="1" s="1"/>
  <c r="L29" i="1"/>
  <c r="L30" i="1" l="1"/>
  <c r="L32" i="1" s="1"/>
</calcChain>
</file>

<file path=xl/sharedStrings.xml><?xml version="1.0" encoding="utf-8"?>
<sst xmlns="http://schemas.openxmlformats.org/spreadsheetml/2006/main" count="41" uniqueCount="39">
  <si>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</si>
  <si>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</si>
  <si>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</si>
  <si>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</si>
  <si>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</si>
  <si>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</si>
  <si>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</si>
  <si>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</si>
  <si>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>Precio unidad</t>
  </si>
  <si>
    <t>€</t>
  </si>
  <si>
    <t>TOTAL</t>
  </si>
  <si>
    <t>PRECIO</t>
  </si>
  <si>
    <t>PORTES</t>
  </si>
  <si>
    <t xml:space="preserve"> FORMA DE PAGO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</si>
  <si>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Asociacion Rotary Club de Vitoria</t>
    </r>
  </si>
  <si>
    <t>Dirección</t>
  </si>
  <si>
    <t xml:space="preserve">Nombre </t>
  </si>
  <si>
    <t>Ciudad</t>
  </si>
  <si>
    <t xml:space="preserve"> DATOS  DE FACTURACIÓN (SI PROCEDE)</t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</si>
  <si>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</si>
  <si>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ES85 2100 3873 58 0200091938</t>
    </r>
  </si>
  <si>
    <t>DATOS DEL SOLICITANTE</t>
  </si>
  <si>
    <t>CAFÉS LA BRASILEÑA</t>
  </si>
  <si>
    <t>Pack 3 paquetes de café</t>
  </si>
  <si>
    <t>Pack</t>
  </si>
  <si>
    <t>Más Premiados</t>
  </si>
  <si>
    <t>Africanos</t>
  </si>
  <si>
    <t>Portes gratuitos para 2 Packs o más.</t>
  </si>
  <si>
    <t>Portes: 5€</t>
  </si>
  <si>
    <r>
      <t xml:space="preserve">Cada pack contiene:  </t>
    </r>
    <r>
      <rPr>
        <b/>
        <sz val="12"/>
        <color theme="1"/>
        <rFont val="Tahoma"/>
        <family val="2"/>
      </rPr>
      <t>3 paquetes de café de 250 gr</t>
    </r>
    <r>
      <rPr>
        <sz val="12"/>
        <color theme="1"/>
        <rFont val="Tahoma"/>
        <family val="2"/>
      </rPr>
      <t xml:space="preserve"> </t>
    </r>
  </si>
  <si>
    <t>Grano</t>
  </si>
  <si>
    <t>Molido</t>
  </si>
  <si>
    <t>FORMULARIO DE PEDIDO - 2023-2024</t>
  </si>
  <si>
    <t>No. Socio Rotary</t>
  </si>
  <si>
    <r>
      <t>El precio del pack '</t>
    </r>
    <r>
      <rPr>
        <b/>
        <sz val="12"/>
        <color theme="1"/>
        <rFont val="Tahoma"/>
        <family val="2"/>
      </rPr>
      <t>Más Premiados</t>
    </r>
    <r>
      <rPr>
        <sz val="12"/>
        <color theme="1"/>
        <rFont val="Tahoma"/>
        <family val="2"/>
      </rPr>
      <t xml:space="preserve">' es de: </t>
    </r>
    <r>
      <rPr>
        <b/>
        <sz val="12"/>
        <color theme="1"/>
        <rFont val="Tahoma"/>
        <family val="2"/>
      </rPr>
      <t xml:space="preserve"> 16,65 €   (IVA Incluido) / 5,55 € paquete 250 gr</t>
    </r>
  </si>
  <si>
    <r>
      <t xml:space="preserve">Incluida la Aportación Solidaria de: </t>
    </r>
    <r>
      <rPr>
        <b/>
        <u/>
        <sz val="12"/>
        <color theme="1"/>
        <rFont val="Tahoma"/>
        <family val="2"/>
      </rPr>
      <t xml:space="preserve"> 1,5 € / pack</t>
    </r>
    <r>
      <rPr>
        <u/>
        <sz val="12"/>
        <color theme="1"/>
        <rFont val="Tahoma"/>
        <family val="2"/>
      </rPr>
      <t xml:space="preserve">  destinados al Programa END POLIO NOW </t>
    </r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</si>
  <si>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rotaryclubdevitoria</t>
    </r>
    <r>
      <rPr>
        <b/>
        <sz val="14"/>
        <color theme="1"/>
        <rFont val="Tahoma"/>
        <family val="2"/>
      </rPr>
      <t>@rotary2202.org</t>
    </r>
  </si>
  <si>
    <t>Enviar este formulario de pedido a: rotaryclubdevitoria@rotary2202.org</t>
  </si>
  <si>
    <r>
      <t>El precio del pack '</t>
    </r>
    <r>
      <rPr>
        <b/>
        <sz val="12"/>
        <color theme="1"/>
        <rFont val="Tahoma"/>
        <family val="2"/>
      </rPr>
      <t>Africano</t>
    </r>
    <r>
      <rPr>
        <sz val="12"/>
        <color theme="1"/>
        <rFont val="Tahoma"/>
        <family val="2"/>
      </rPr>
      <t xml:space="preserve">' es de: </t>
    </r>
    <r>
      <rPr>
        <b/>
        <sz val="12"/>
        <color theme="1"/>
        <rFont val="Tahoma"/>
        <family val="2"/>
      </rPr>
      <t xml:space="preserve"> 18,95 €   (IVA Incluido) / 6,32 € paquete 250 gr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</si>
</sst>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"/>
    <numFmt numFmtId="165" formatCode="#,##0.00\ &quot;€&quot;"/>
    <numFmt numFmtId="166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2"/>
      <color rgb="FFEC9F3A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4"/>
      <color theme="1"/>
      <name val="Tahoma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u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9F3A"/>
        <bgColor indexed="64"/>
      </patternFill>
    </fill>
  </fills>
  <borders count="30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ck">
        <color rgb="FF1C4781"/>
      </left>
      <right/>
      <top/>
      <bottom/>
      <diagonal/>
    </border>
    <border>
      <left style="medium">
        <color rgb="FF1C4781"/>
      </left>
      <right/>
      <top/>
      <bottom/>
      <diagonal/>
    </border>
    <border>
      <left style="thin">
        <color rgb="FF1C4781"/>
      </left>
      <right/>
      <top style="thin">
        <color rgb="FF1C4781"/>
      </top>
      <bottom style="thin">
        <color rgb="FF1C4781"/>
      </bottom>
      <diagonal/>
    </border>
    <border>
      <left/>
      <right/>
      <top style="thin">
        <color rgb="FF1C4781"/>
      </top>
      <bottom style="thin">
        <color rgb="FF1C4781"/>
      </bottom>
      <diagonal/>
    </border>
    <border>
      <left/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/>
      <top style="medium">
        <color rgb="FF1C4781"/>
      </top>
      <bottom style="thin">
        <color rgb="FF1C4781"/>
      </bottom>
      <diagonal/>
    </border>
    <border>
      <left/>
      <right/>
      <top style="medium">
        <color rgb="FF1C4781"/>
      </top>
      <bottom style="thin">
        <color rgb="FF1C4781"/>
      </bottom>
      <diagonal/>
    </border>
    <border>
      <left/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2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5" fillId="0" borderId="22" xfId="0" applyNumberFormat="1" applyFont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>
      <alignment horizontal="center" vertical="center" wrapText="1"/>
    </xf>
    <xf numFmtId="165" fontId="5" fillId="5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5" borderId="18" xfId="0" applyNumberFormat="1" applyFont="1" applyFill="1" applyBorder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 indent="2"/>
    </xf>
    <xf numFmtId="165" fontId="12" fillId="0" borderId="0" xfId="0" applyNumberFormat="1" applyFont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left" vertical="center" wrapText="1" indent="2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5" fillId="0" borderId="21" xfId="0" applyNumberFormat="1" applyFont="1" applyBorder="1" applyAlignment="1">
      <alignment horizontal="left" vertical="center" indent="2"/>
    </xf>
    <xf numFmtId="49" fontId="15" fillId="0" borderId="0" xfId="0" applyNumberFormat="1" applyFont="1" applyAlignment="1">
      <alignment horizontal="left" vertical="center" indent="2"/>
    </xf>
    <xf numFmtId="49" fontId="22" fillId="0" borderId="21" xfId="0" applyNumberFormat="1" applyFont="1" applyBorder="1" applyAlignment="1">
      <alignment horizontal="left" vertical="center" indent="2"/>
    </xf>
    <xf numFmtId="49" fontId="22" fillId="0" borderId="0" xfId="0" applyNumberFormat="1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49" fontId="16" fillId="0" borderId="21" xfId="1" applyNumberFormat="1" applyFont="1" applyFill="1" applyBorder="1" applyAlignment="1" applyProtection="1">
      <alignment horizontal="left" vertical="center" indent="2"/>
    </xf>
    <xf numFmtId="49" fontId="15" fillId="0" borderId="0" xfId="1" applyNumberFormat="1" applyFont="1" applyFill="1" applyBorder="1" applyAlignment="1" applyProtection="1">
      <alignment horizontal="left" vertical="center" indent="2"/>
    </xf>
    <xf numFmtId="0" fontId="16" fillId="0" borderId="21" xfId="1" applyFont="1" applyFill="1" applyBorder="1" applyAlignment="1" applyProtection="1">
      <alignment horizontal="left" vertical="center" wrapText="1" indent="2"/>
    </xf>
    <xf numFmtId="0" fontId="16" fillId="0" borderId="0" xfId="1" applyFont="1" applyFill="1" applyBorder="1" applyAlignment="1" applyProtection="1">
      <alignment horizontal="left" vertical="center" wrapText="1" indent="2"/>
    </xf>
    <xf numFmtId="0" fontId="15" fillId="0" borderId="21" xfId="1" applyFont="1" applyFill="1" applyBorder="1" applyAlignment="1" applyProtection="1">
      <alignment horizontal="left" vertical="center" indent="2"/>
    </xf>
    <xf numFmtId="0" fontId="17" fillId="0" borderId="0" xfId="1" applyFont="1" applyFill="1" applyBorder="1" applyAlignment="1" applyProtection="1">
      <alignment horizontal="left" vertical="center" indent="2"/>
    </xf>
    <xf numFmtId="0" fontId="17" fillId="0" borderId="21" xfId="1" applyFont="1" applyFill="1" applyBorder="1" applyAlignment="1" applyProtection="1">
      <alignment horizontal="left" vertical="center" indent="2"/>
    </xf>
    <xf numFmtId="0" fontId="21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6" fillId="0" borderId="21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6" fillId="0" borderId="2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</cellXfs>
  <cellStyles count="3">
    <cellStyle name="Bad" xfId="1" builtinId="27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231885</xdr:colOff>
      <xdr:row>7</xdr:row>
      <xdr:rowOff>1404</xdr:rowOff>
    </xdr:from>
    <xdr:to>
      <xdr:col>11</xdr:col>
      <xdr:colOff>599653</xdr:colOff>
      <xdr:row>13</xdr:row>
      <xdr:rowOff>88900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64AD4635-01DA-4553-872D-04D1F4FF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5535" y="1671454"/>
          <a:ext cx="977368" cy="1192396"/>
        </a:xfrm>
        <a:prstGeom prst="rect">
          <a:avLst/>
        </a:prstGeom>
      </xdr:spPr>
    </xdr:pic>
    <xdr:clientData/>
  </xdr:twoCellAnchor>
  <xdr:twoCellAnchor editAs="oneCell">
    <xdr:from>
      <xdr:col>1</xdr:col>
      <xdr:colOff>641350</xdr:colOff>
      <xdr:row>5</xdr:row>
      <xdr:rowOff>144464</xdr:rowOff>
    </xdr:from>
    <xdr:to>
      <xdr:col>8</xdr:col>
      <xdr:colOff>495299</xdr:colOff>
      <xdr:row>14</xdr:row>
      <xdr:rowOff>176336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7AF194-9EDB-4C3B-A38B-066685EB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0" y="1255714"/>
          <a:ext cx="4654549" cy="1879722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</xdr:row>
      <xdr:rowOff>368300</xdr:rowOff>
    </xdr:from>
    <xdr:to>
      <xdr:col>2</xdr:col>
      <xdr:colOff>320553</xdr:colOff>
      <xdr:row>14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E488FC-6441-4DA6-8923-6AF2A5A6B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479550"/>
          <a:ext cx="1755653" cy="1508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CE18-25A4-42A8-A84D-0728054A9019}">
  <dimension ref="A1:L48"/>
  <sheetViews>
    <sheetView tabSelected="1" topLeftCell="A33" workbookViewId="0">
      <selection activeCell="N30" sqref="N30"/>
    </sheetView>
  </sheetViews>
  <sheetFormatPr defaultRowHeight="14.5" x14ac:dyDescent="0.35"/>
  <cols>
    <col min="2" max="2" width="14.1796875" customWidth="1"/>
    <col min="3" max="3" width="10" bestFit="1" customWidth="1"/>
    <col min="8" max="8" width="9.6328125" customWidth="1"/>
    <col min="9" max="9" width="21.7265625" bestFit="1" customWidth="1"/>
    <col min="10" max="10" width="10.7265625" bestFit="1" customWidth="1"/>
    <col min="12" max="12" width="10.90625" bestFit="1" customWidth="1"/>
  </cols>
  <sheetData>
    <row r="1" spans="1:1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5" x14ac:dyDescent="0.35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9.5" x14ac:dyDescent="0.35">
      <c r="A6" s="37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0.5" thickBot="1" x14ac:dyDescent="0.4">
      <c r="A16" s="38" t="s">
        <v>21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</row>
    <row r="17" spans="1:12" ht="15.5" x14ac:dyDescent="0.35">
      <c r="A17" s="41" t="s">
        <v>16</v>
      </c>
      <c r="B17" s="42"/>
      <c r="C17" s="43"/>
      <c r="D17" s="44"/>
      <c r="E17" s="44"/>
      <c r="F17" s="44"/>
      <c r="G17" s="44"/>
      <c r="H17" s="44"/>
      <c r="I17" s="2" t="s">
        <v>33</v>
      </c>
      <c r="J17" s="43"/>
      <c r="K17" s="43"/>
      <c r="L17" s="45"/>
    </row>
    <row r="18" spans="1:12" ht="15.5" thickBot="1" x14ac:dyDescent="0.4">
      <c r="A18" s="46" t="s">
        <v>15</v>
      </c>
      <c r="B18" s="47"/>
      <c r="C18" s="48"/>
      <c r="D18" s="49"/>
      <c r="E18" s="49"/>
      <c r="F18" s="49"/>
      <c r="G18" s="49"/>
      <c r="H18" s="49"/>
      <c r="I18" s="3" t="s">
        <v>17</v>
      </c>
      <c r="J18" s="49"/>
      <c r="K18" s="49"/>
      <c r="L18" s="50"/>
    </row>
    <row r="19" spans="1:12" ht="15.5" thickBot="1" x14ac:dyDescent="0.4">
      <c r="A19" s="51"/>
      <c r="B19" s="52"/>
      <c r="C19" s="3" t="s">
        <v>0</v>
      </c>
      <c r="D19" s="53"/>
      <c r="E19" s="54"/>
      <c r="F19" s="54"/>
      <c r="G19" s="54"/>
      <c r="H19" s="55"/>
      <c r="I19" s="3" t="s">
        <v>1</v>
      </c>
      <c r="J19" s="56"/>
      <c r="K19" s="56"/>
      <c r="L19" s="57"/>
    </row>
    <row r="20" spans="1:12" ht="15" thickBo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5" thickBot="1" x14ac:dyDescent="0.4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2" ht="15.5" x14ac:dyDescent="0.35">
      <c r="A22" s="58" t="s">
        <v>2</v>
      </c>
      <c r="B22" s="59"/>
      <c r="C22" s="60"/>
      <c r="D22" s="61"/>
      <c r="E22" s="61"/>
      <c r="F22" s="61"/>
      <c r="G22" s="61"/>
      <c r="H22" s="61"/>
      <c r="I22" s="2" t="s">
        <v>3</v>
      </c>
      <c r="J22" s="62"/>
      <c r="K22" s="62"/>
      <c r="L22" s="63"/>
    </row>
    <row r="23" spans="1:12" ht="15" x14ac:dyDescent="0.35">
      <c r="A23" s="64" t="s">
        <v>4</v>
      </c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2" ht="15.5" thickBot="1" x14ac:dyDescent="0.4">
      <c r="A24" s="46" t="s">
        <v>5</v>
      </c>
      <c r="B24" s="47"/>
      <c r="C24" s="71"/>
      <c r="D24" s="71"/>
      <c r="E24" s="71"/>
      <c r="F24" s="71"/>
      <c r="G24" s="71"/>
      <c r="H24" s="71"/>
      <c r="I24" s="71"/>
      <c r="J24" s="3" t="s">
        <v>6</v>
      </c>
      <c r="K24" s="72"/>
      <c r="L24" s="73"/>
    </row>
    <row r="25" spans="1:12" ht="15" thickBot="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5" thickBot="1" x14ac:dyDescent="0.4">
      <c r="A26" s="5" t="s">
        <v>7</v>
      </c>
      <c r="B26" s="6"/>
      <c r="C26" s="6"/>
      <c r="D26" s="6"/>
      <c r="E26" s="6"/>
      <c r="F26" s="6"/>
      <c r="G26" s="6"/>
      <c r="H26" s="6"/>
      <c r="I26" s="7"/>
      <c r="J26" s="74"/>
      <c r="K26" s="74"/>
      <c r="L26" s="75"/>
    </row>
    <row r="27" spans="1:12" ht="31" x14ac:dyDescent="0.35">
      <c r="A27" s="8" t="s">
        <v>24</v>
      </c>
      <c r="B27" s="9" t="s">
        <v>8</v>
      </c>
      <c r="C27" s="76"/>
      <c r="D27" s="76"/>
      <c r="E27" s="76"/>
      <c r="F27" s="76"/>
      <c r="G27" s="83"/>
      <c r="H27" s="84"/>
      <c r="I27" s="85"/>
      <c r="J27" s="9" t="s">
        <v>30</v>
      </c>
      <c r="K27" s="9" t="s">
        <v>31</v>
      </c>
      <c r="L27" s="10" t="s">
        <v>9</v>
      </c>
    </row>
    <row r="28" spans="1:12" ht="15" x14ac:dyDescent="0.35">
      <c r="A28" s="11">
        <v>0</v>
      </c>
      <c r="B28" s="23">
        <v>16.559999999999999</v>
      </c>
      <c r="C28" s="70" t="s">
        <v>23</v>
      </c>
      <c r="D28" s="70"/>
      <c r="E28" s="70"/>
      <c r="F28" s="70"/>
      <c r="G28" s="77" t="s">
        <v>25</v>
      </c>
      <c r="H28" s="78"/>
      <c r="I28" s="79"/>
      <c r="J28" s="34">
        <v>0</v>
      </c>
      <c r="K28" s="34">
        <v>0</v>
      </c>
      <c r="L28" s="26" t="str">
        <f>IFERROR(IF(A28&gt;0,A28*B28,""),"")</f>
        <v/>
      </c>
    </row>
    <row r="29" spans="1:12" ht="15.5" thickBot="1" x14ac:dyDescent="0.4">
      <c r="A29" s="22">
        <v>0</v>
      </c>
      <c r="B29" s="24">
        <v>18.95</v>
      </c>
      <c r="C29" s="70" t="s">
        <v>23</v>
      </c>
      <c r="D29" s="70"/>
      <c r="E29" s="70"/>
      <c r="F29" s="70"/>
      <c r="G29" s="80" t="s">
        <v>26</v>
      </c>
      <c r="H29" s="81"/>
      <c r="I29" s="82"/>
      <c r="J29" s="35">
        <v>0</v>
      </c>
      <c r="K29" s="35">
        <v>0</v>
      </c>
      <c r="L29" s="26" t="str">
        <f>IFERROR(IF(A29&gt;0,A29*B29,""),"")</f>
        <v/>
      </c>
    </row>
    <row r="30" spans="1:12" ht="18" thickBot="1" x14ac:dyDescent="0.4">
      <c r="A30" s="33">
        <f>SUM(A28:A29)</f>
        <v>0</v>
      </c>
      <c r="B30" s="68"/>
      <c r="C30" s="69"/>
      <c r="D30" s="69"/>
      <c r="E30" s="69"/>
      <c r="F30" s="69"/>
      <c r="G30" s="69"/>
      <c r="H30" s="69"/>
      <c r="I30" s="69"/>
      <c r="J30" s="36"/>
      <c r="K30" s="36"/>
      <c r="L30" s="32">
        <f>SUM(L28,L29,I32)</f>
        <v>0</v>
      </c>
    </row>
    <row r="31" spans="1:12" ht="10.5" customHeight="1" x14ac:dyDescent="0.35">
      <c r="A31" s="29"/>
      <c r="B31" s="30"/>
      <c r="C31" s="30"/>
      <c r="D31" s="30"/>
      <c r="E31" s="30"/>
      <c r="F31" s="30"/>
      <c r="G31" s="30"/>
      <c r="H31" s="30"/>
      <c r="I31" s="30"/>
      <c r="J31" s="12"/>
      <c r="K31" s="12"/>
      <c r="L31" s="31"/>
    </row>
    <row r="32" spans="1:12" ht="22" customHeight="1" x14ac:dyDescent="0.35">
      <c r="A32" s="13"/>
      <c r="B32" s="13"/>
      <c r="C32" s="13"/>
      <c r="D32" s="13"/>
      <c r="E32" s="13"/>
      <c r="F32" s="13"/>
      <c r="G32" s="13"/>
      <c r="H32" s="25" t="s">
        <v>12</v>
      </c>
      <c r="I32" s="27" t="str">
        <f>IF(A30&gt;=2,"0 €","5 €")</f>
        <v>5 €</v>
      </c>
      <c r="J32" s="36" t="s">
        <v>10</v>
      </c>
      <c r="K32" s="36"/>
      <c r="L32" s="28">
        <f>L30+I32</f>
        <v>5</v>
      </c>
    </row>
    <row r="33" spans="1:12" ht="20" x14ac:dyDescent="0.35">
      <c r="A33" s="14"/>
      <c r="B33" s="14"/>
      <c r="C33" s="14"/>
      <c r="D33" s="14"/>
      <c r="E33" s="15"/>
      <c r="F33" s="15"/>
      <c r="G33" s="15"/>
      <c r="H33" s="15"/>
      <c r="I33" s="15"/>
      <c r="J33" s="15"/>
      <c r="K33" s="15"/>
      <c r="L33" s="15"/>
    </row>
    <row r="34" spans="1:12" ht="15" x14ac:dyDescent="0.35">
      <c r="A34" s="86" t="s">
        <v>11</v>
      </c>
      <c r="B34" s="86"/>
      <c r="C34" s="87" t="s">
        <v>29</v>
      </c>
      <c r="D34" s="88"/>
      <c r="E34" s="88"/>
      <c r="F34" s="88"/>
      <c r="G34" s="88"/>
      <c r="H34" s="88"/>
      <c r="I34" s="88"/>
      <c r="J34" s="88"/>
      <c r="K34" s="88"/>
      <c r="L34" s="88"/>
    </row>
    <row r="35" spans="1:12" ht="15" x14ac:dyDescent="0.35">
      <c r="A35" s="86"/>
      <c r="B35" s="86"/>
      <c r="C35" s="87" t="s">
        <v>34</v>
      </c>
      <c r="D35" s="88"/>
      <c r="E35" s="88"/>
      <c r="F35" s="88"/>
      <c r="G35" s="88"/>
      <c r="H35" s="88"/>
      <c r="I35" s="88"/>
      <c r="J35" s="88"/>
      <c r="K35" s="88"/>
      <c r="L35" s="88"/>
    </row>
    <row r="36" spans="1:12" ht="15" x14ac:dyDescent="0.35">
      <c r="A36" s="86"/>
      <c r="B36" s="86"/>
      <c r="C36" s="87" t="s">
        <v>38</v>
      </c>
      <c r="D36" s="88"/>
      <c r="E36" s="88"/>
      <c r="F36" s="88"/>
      <c r="G36" s="88"/>
      <c r="H36" s="88"/>
      <c r="I36" s="88"/>
      <c r="J36" s="88"/>
      <c r="K36" s="88"/>
      <c r="L36" s="88"/>
    </row>
    <row r="37" spans="1:12" ht="15" x14ac:dyDescent="0.35">
      <c r="A37" s="86"/>
      <c r="B37" s="86"/>
      <c r="C37" s="89" t="s">
        <v>35</v>
      </c>
      <c r="D37" s="90"/>
      <c r="E37" s="90"/>
      <c r="F37" s="90"/>
      <c r="G37" s="90"/>
      <c r="H37" s="90"/>
      <c r="I37" s="90"/>
      <c r="J37" s="90"/>
      <c r="K37" s="90"/>
      <c r="L37" s="90"/>
    </row>
    <row r="38" spans="1:12" ht="22" x14ac:dyDescent="0.35">
      <c r="A38" s="16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15" x14ac:dyDescent="0.35">
      <c r="A39" s="91" t="s">
        <v>12</v>
      </c>
      <c r="B39" s="91"/>
      <c r="C39" s="92" t="s">
        <v>28</v>
      </c>
      <c r="D39" s="93"/>
      <c r="E39" s="93"/>
      <c r="F39" s="93"/>
      <c r="G39" s="93"/>
      <c r="H39" s="93"/>
      <c r="I39" s="93"/>
      <c r="J39" s="93"/>
      <c r="K39" s="93"/>
      <c r="L39" s="93"/>
    </row>
    <row r="40" spans="1:12" ht="15" x14ac:dyDescent="0.35">
      <c r="A40" s="91"/>
      <c r="B40" s="91"/>
      <c r="C40" s="94" t="s">
        <v>27</v>
      </c>
      <c r="D40" s="95"/>
      <c r="E40" s="95"/>
      <c r="F40" s="95"/>
      <c r="G40" s="95"/>
      <c r="H40" s="95"/>
      <c r="I40" s="95"/>
      <c r="J40" s="95"/>
      <c r="K40" s="95"/>
      <c r="L40" s="95"/>
    </row>
    <row r="41" spans="1:12" ht="15.5" x14ac:dyDescent="0.35">
      <c r="A41" s="91"/>
      <c r="B41" s="91"/>
      <c r="C41" s="96" t="s">
        <v>19</v>
      </c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5.5" hidden="1" x14ac:dyDescent="0.35">
      <c r="A42" s="91"/>
      <c r="B42" s="91"/>
      <c r="C42" s="98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22" x14ac:dyDescent="0.35">
      <c r="A43" s="16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17.5" x14ac:dyDescent="0.35">
      <c r="A44" s="86" t="s">
        <v>13</v>
      </c>
      <c r="B44" s="86"/>
      <c r="C44" s="101" t="s">
        <v>20</v>
      </c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2" ht="15" x14ac:dyDescent="0.35">
      <c r="A45" s="86"/>
      <c r="B45" s="86"/>
      <c r="C45" s="101" t="s">
        <v>14</v>
      </c>
      <c r="D45" s="102"/>
      <c r="E45" s="102"/>
      <c r="F45" s="102"/>
      <c r="G45" s="102"/>
      <c r="H45" s="102"/>
      <c r="I45" s="102"/>
      <c r="J45" s="102"/>
      <c r="K45" s="102"/>
      <c r="L45" s="102"/>
    </row>
    <row r="46" spans="1:12" ht="28.5" customHeight="1" x14ac:dyDescent="0.35">
      <c r="A46" s="86"/>
      <c r="B46" s="86"/>
      <c r="C46" s="103" t="s">
        <v>36</v>
      </c>
      <c r="D46" s="104"/>
      <c r="E46" s="104"/>
      <c r="F46" s="104"/>
      <c r="G46" s="104"/>
      <c r="H46" s="104"/>
      <c r="I46" s="104"/>
      <c r="J46" s="104"/>
      <c r="K46" s="104"/>
      <c r="L46" s="104"/>
    </row>
    <row r="47" spans="1:12" ht="4" customHeight="1" x14ac:dyDescent="0.35">
      <c r="A47" s="15"/>
      <c r="B47" s="15"/>
      <c r="C47" s="18"/>
      <c r="D47" s="19"/>
      <c r="E47" s="19"/>
      <c r="F47" s="105"/>
      <c r="G47" s="105"/>
      <c r="H47" s="105"/>
      <c r="I47" s="105"/>
      <c r="J47" s="20"/>
      <c r="K47" s="20"/>
      <c r="L47" s="21"/>
    </row>
    <row r="48" spans="1:12" ht="27" x14ac:dyDescent="0.35">
      <c r="A48" s="99" t="s">
        <v>37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</sheetData>
  <mergeCells count="47">
    <mergeCell ref="A48:L48"/>
    <mergeCell ref="A44:B46"/>
    <mergeCell ref="C44:L44"/>
    <mergeCell ref="C45:L45"/>
    <mergeCell ref="C46:L46"/>
    <mergeCell ref="F47:I47"/>
    <mergeCell ref="A34:B37"/>
    <mergeCell ref="C34:L34"/>
    <mergeCell ref="C36:L36"/>
    <mergeCell ref="C37:L37"/>
    <mergeCell ref="A39:B42"/>
    <mergeCell ref="C39:L39"/>
    <mergeCell ref="C40:L40"/>
    <mergeCell ref="C41:L41"/>
    <mergeCell ref="C42:L42"/>
    <mergeCell ref="C35:L35"/>
    <mergeCell ref="J22:L22"/>
    <mergeCell ref="A23:B23"/>
    <mergeCell ref="C23:L23"/>
    <mergeCell ref="B30:I30"/>
    <mergeCell ref="J30:K30"/>
    <mergeCell ref="C28:F28"/>
    <mergeCell ref="A24:B24"/>
    <mergeCell ref="C24:I24"/>
    <mergeCell ref="K24:L24"/>
    <mergeCell ref="J26:L26"/>
    <mergeCell ref="C27:F27"/>
    <mergeCell ref="C29:F29"/>
    <mergeCell ref="G28:I28"/>
    <mergeCell ref="G29:I29"/>
    <mergeCell ref="G27:I27"/>
    <mergeCell ref="J32:K32"/>
    <mergeCell ref="A5:L5"/>
    <mergeCell ref="A6:L6"/>
    <mergeCell ref="A16:L16"/>
    <mergeCell ref="A17:B17"/>
    <mergeCell ref="C17:H17"/>
    <mergeCell ref="J17:L17"/>
    <mergeCell ref="A18:B18"/>
    <mergeCell ref="C18:H18"/>
    <mergeCell ref="J18:L18"/>
    <mergeCell ref="A19:B19"/>
    <mergeCell ref="D19:H19"/>
    <mergeCell ref="J19:L19"/>
    <mergeCell ref="A21:L21"/>
    <mergeCell ref="A22:B22"/>
    <mergeCell ref="C22:H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Pablo Cervantes</cp:lastModifiedBy>
  <dcterms:created xsi:type="dcterms:W3CDTF">2021-11-15T01:42:58Z</dcterms:created>
  <dcterms:modified xsi:type="dcterms:W3CDTF">2024-02-28T07:15:23Z</dcterms:modified>
</cp:coreProperties>
</file>