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ce/Downloads/"/>
    </mc:Choice>
  </mc:AlternateContent>
  <xr:revisionPtr revIDLastSave="0" documentId="8_{BA1CC576-6E27-B641-A187-6E074F077551}" xr6:coauthVersionLast="47" xr6:coauthVersionMax="47" xr10:uidLastSave="{00000000-0000-0000-0000-000000000000}"/>
  <bookViews>
    <workbookView xWindow="14200" yWindow="460" windowWidth="23380" windowHeight="19520" xr2:uid="{B0237521-FB0D-CF47-B53F-213AAF5A2AC8}"/>
  </bookViews>
  <sheets>
    <sheet name="HOJA PEDIDO ENATE" sheetId="1" r:id="rId1"/>
  </sheets>
  <definedNames>
    <definedName name="_xlnm.Print_Area" localSheetId="0">'HOJA PEDIDO ENATE'!$A$1:$M$52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/>
  <c r="M33" i="1"/>
  <c r="M34" i="1"/>
  <c r="B35" i="1" l="1"/>
  <c r="M36" i="1" s="1"/>
  <c r="M35" i="1" l="1"/>
  <c r="M37" i="1" s="1"/>
</calcChain>
</file>

<file path=xl/sharedStrings.xml><?xml version="1.0" encoding="utf-8"?>
<sst xmlns="http://schemas.openxmlformats.org/spreadsheetml/2006/main" count="43" uniqueCount="43">
  <si>
    <t xml:space="preserve"> DATOS DEL CLUB SOLICITANTE</t>
  </si>
  <si>
    <t xml:space="preserve"> Nombre del Club </t>
  </si>
  <si>
    <t>Población</t>
  </si>
  <si>
    <t xml:space="preserve"> RI Id</t>
  </si>
  <si>
    <t xml:space="preserve">Distrito </t>
  </si>
  <si>
    <t>Nombre</t>
  </si>
  <si>
    <t xml:space="preserve"> DATOS  DE FACTURACIÓN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</si>
  <si>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</si>
  <si>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</si>
  <si>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</si>
  <si>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</si>
  <si>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</si>
  <si>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</si>
  <si>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 xml:space="preserve">Cajas </t>
  </si>
  <si>
    <t>Precio unidad</t>
  </si>
  <si>
    <t>Destinatario</t>
  </si>
  <si>
    <t>Dirección de Entrega</t>
  </si>
  <si>
    <t>€</t>
  </si>
  <si>
    <t>TOTAL</t>
  </si>
  <si>
    <t xml:space="preserve"> FORMA DE PAGO</t>
  </si>
  <si>
    <t xml:space="preserve">Cada caja de vino contiene:  6  botellas de 75 cl. </t>
  </si>
  <si>
    <t>ENATE CHARDONNAY SOLIDARIO</t>
  </si>
  <si>
    <t xml:space="preserve">1 c. 15 € / 2 c.  20€ / 3 c. 25€ / 4 c.  30€ / 5 c.  35€ / 6 c.  40€ / 7 c.  45€ / 8 c.  50€ / 9 c.  55€  </t>
  </si>
  <si>
    <t>LOS PORTES SERÁN SIN CARGO PARA PEDIDOS A PARTIR  DE 10  CAJAS</t>
  </si>
  <si>
    <t xml:space="preserve">Precio de Portes SOLO PARA PENÍNSULA de Pedidos inferiores a 10 cajas </t>
  </si>
  <si>
    <t>Coordinador/a del Pedido</t>
  </si>
  <si>
    <t>PORTES</t>
  </si>
  <si>
    <t>Pedidos inferiores a 10 cajas para: Islas Baleares, Islas Canarias, Ceuta y Melilla CONSULTAR</t>
  </si>
  <si>
    <t>PRECIO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</si>
  <si>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 Rotary Club de Castelldefels</t>
    </r>
  </si>
  <si>
    <t>E-mail</t>
  </si>
  <si>
    <t>Telefono</t>
  </si>
  <si>
    <r>
      <rPr>
        <sz val="18"/>
        <color rgb="FF1C4781"/>
        <rFont val="Tahoma"/>
        <family val="2"/>
      </rPr>
      <t xml:space="preserve">Enviar este formulario de pedido a: </t>
    </r>
    <r>
      <rPr>
        <b/>
        <sz val="28"/>
        <color rgb="FF1C4781"/>
        <rFont val="Tahoma"/>
        <family val="2"/>
      </rPr>
      <t>chardonnay@rotary2202.org</t>
    </r>
  </si>
  <si>
    <t>(*) Todas las celdas en GRIS son automáticas</t>
  </si>
  <si>
    <r>
      <rPr>
        <sz val="12"/>
        <color theme="1"/>
        <rFont val="Tahoma"/>
        <family val="2"/>
      </rPr>
      <t>IBAN:</t>
    </r>
    <r>
      <rPr>
        <b/>
        <sz val="12"/>
        <color theme="1"/>
        <rFont val="Tahoma"/>
        <family val="2"/>
      </rPr>
      <t xml:space="preserve"> ES       </t>
    </r>
    <r>
      <rPr>
        <sz val="12"/>
        <color theme="1"/>
        <rFont val="Tahoma"/>
        <family val="2"/>
      </rPr>
      <t>SWIFT:</t>
    </r>
    <r>
      <rPr>
        <b/>
        <sz val="12"/>
        <color theme="1"/>
        <rFont val="Tahoma"/>
        <family val="2"/>
      </rPr>
      <t xml:space="preserve"> CAIXESBBXXX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</si>
  <si>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ES59 2100 4525 9622 0025 9927</t>
    </r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</si>
  <si>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</t>
    </r>
    <r>
      <rPr>
        <b/>
        <sz val="16"/>
        <color theme="1"/>
        <rFont val="Tahoma"/>
        <family val="2"/>
      </rPr>
      <t>chardonnay@rotary2202.org</t>
    </r>
  </si>
  <si>
    <t xml:space="preserve">Núm. Pedido  </t>
  </si>
  <si>
    <t>Portes</t>
  </si>
  <si>
    <t>Sub total</t>
  </si>
  <si>
    <t>FORMULARIO DE PEDIDO - 2022-2023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</si>
  <si>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50 €   (IVA Incluido)</t>
    </r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</si>
  <si>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7,88 € / caja</t>
    </r>
    <r>
      <rPr>
        <sz val="12"/>
        <color theme="1"/>
        <rFont val="Tahoma"/>
        <family val="2"/>
      </rPr>
      <t xml:space="preserve">  destinados al Programa END POLIO NOW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</si>
</sst>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0000"/>
    <numFmt numFmtId="165" formatCode="#,##0\ &quot;€&quot;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2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sz val="10"/>
      <name val="Arial"/>
      <family val="2"/>
    </font>
    <font>
      <sz val="16"/>
      <name val="Tahoma"/>
      <family val="2"/>
    </font>
    <font>
      <b/>
      <sz val="24"/>
      <color theme="1"/>
      <name val="Tahoma"/>
      <family val="2"/>
    </font>
    <font>
      <sz val="12"/>
      <color rgb="FF9C0006"/>
      <name val="Calibri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b/>
      <sz val="18"/>
      <color rgb="FF1C4781"/>
      <name val="Tahoma"/>
      <family val="2"/>
    </font>
    <font>
      <b/>
      <sz val="16"/>
      <color theme="0"/>
      <name val="Tahoma"/>
      <family val="2"/>
    </font>
    <font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28"/>
      <color rgb="FF1C478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2"/>
      <name val="Arial"/>
      <family val="2"/>
    </font>
    <font>
      <sz val="12"/>
      <color rgb="FFEC9F3A"/>
      <name val="Tahoma"/>
      <family val="2"/>
    </font>
    <font>
      <b/>
      <sz val="20"/>
      <color theme="3" tint="-0.249977111117893"/>
      <name val="Tahom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rgb="FFEC9F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rgb="FF1C4781"/>
      </left>
      <right/>
      <top/>
      <bottom/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/>
      <right style="thin">
        <color rgb="FF1C4781"/>
      </right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medium">
        <color rgb="FF1C4781"/>
      </top>
      <bottom style="thin">
        <color rgb="FF1C4781"/>
      </bottom>
      <diagonal/>
    </border>
    <border>
      <left/>
      <right/>
      <top style="medium">
        <color rgb="FF1C4781"/>
      </top>
      <bottom style="thin">
        <color rgb="FF1C4781"/>
      </bottom>
      <diagonal/>
    </border>
    <border>
      <left/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n">
        <color rgb="FF1C4781"/>
      </left>
      <right style="thin">
        <color rgb="FF1C4781"/>
      </right>
      <top/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4" fontId="28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11" fillId="0" borderId="0" xfId="0" applyNumberFormat="1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8" xfId="0" applyFont="1" applyFill="1" applyBorder="1" applyAlignment="1" applyProtection="1">
      <alignment horizontal="left" vertical="center" inden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165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1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2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11" xfId="0" applyNumberFormat="1" applyFont="1" applyFill="1" applyBorder="1" applyAlignment="1" applyProtection="1">
      <alignment horizontal="center" vertical="center" wrapText="1"/>
    </xf>
    <xf numFmtId="0" fontId="19" fillId="4" borderId="22" xfId="0" applyFont="1" applyFill="1" applyBorder="1" applyAlignment="1" applyProtection="1">
      <alignment vertical="center"/>
    </xf>
    <xf numFmtId="0" fontId="19" fillId="4" borderId="23" xfId="0" applyFont="1" applyFill="1" applyBorder="1" applyAlignment="1" applyProtection="1">
      <alignment vertical="center"/>
    </xf>
    <xf numFmtId="0" fontId="19" fillId="4" borderId="23" xfId="0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vertical="center"/>
    </xf>
    <xf numFmtId="165" fontId="7" fillId="0" borderId="26" xfId="0" applyNumberFormat="1" applyFont="1" applyFill="1" applyBorder="1" applyAlignment="1" applyProtection="1">
      <alignment horizontal="center" vertical="center" wrapText="1"/>
    </xf>
    <xf numFmtId="165" fontId="8" fillId="2" borderId="9" xfId="0" applyNumberFormat="1" applyFont="1" applyFill="1" applyBorder="1" applyAlignment="1" applyProtection="1">
      <alignment horizontal="center" vertical="center" wrapText="1"/>
    </xf>
    <xf numFmtId="5" fontId="7" fillId="0" borderId="27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1" fillId="0" borderId="1" xfId="2" applyFont="1" applyFill="1" applyBorder="1" applyAlignment="1" applyProtection="1">
      <alignment horizontal="left" vertical="center" indent="1"/>
    </xf>
    <xf numFmtId="0" fontId="1" fillId="0" borderId="0" xfId="2" applyFont="1" applyFill="1" applyBorder="1" applyAlignment="1" applyProtection="1">
      <alignment horizontal="left" vertical="center" indent="1"/>
    </xf>
    <xf numFmtId="0" fontId="15" fillId="0" borderId="1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inden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left" vertical="center" wrapText="1" indent="2"/>
    </xf>
    <xf numFmtId="0" fontId="26" fillId="0" borderId="25" xfId="0" applyFont="1" applyFill="1" applyBorder="1" applyAlignment="1" applyProtection="1">
      <alignment horizontal="left" vertical="center" wrapText="1" indent="2"/>
    </xf>
    <xf numFmtId="49" fontId="14" fillId="0" borderId="1" xfId="0" applyNumberFormat="1" applyFont="1" applyFill="1" applyBorder="1" applyAlignment="1" applyProtection="1">
      <alignment horizontal="left" vertical="center" indent="1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right" vertical="center" wrapText="1" indent="2"/>
    </xf>
    <xf numFmtId="0" fontId="3" fillId="0" borderId="0" xfId="0" applyFont="1" applyFill="1" applyBorder="1" applyAlignment="1" applyProtection="1">
      <alignment horizontal="right" vertical="center" wrapText="1" indent="2"/>
    </xf>
    <xf numFmtId="0" fontId="12" fillId="0" borderId="0" xfId="0" applyFont="1" applyFill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left" vertical="center" indent="1"/>
    </xf>
    <xf numFmtId="49" fontId="1" fillId="0" borderId="0" xfId="2" applyNumberFormat="1" applyFont="1" applyFill="1" applyBorder="1" applyAlignment="1" applyProtection="1">
      <alignment horizontal="left" vertical="center" indent="1"/>
    </xf>
    <xf numFmtId="0" fontId="1" fillId="0" borderId="1" xfId="2" applyFont="1" applyFill="1" applyBorder="1" applyAlignment="1" applyProtection="1">
      <alignment horizontal="left" vertical="center" wrapText="1" indent="1"/>
    </xf>
    <xf numFmtId="0" fontId="1" fillId="0" borderId="0" xfId="2" applyFont="1" applyFill="1" applyBorder="1" applyAlignment="1" applyProtection="1">
      <alignment horizontal="left" vertical="center" wrapText="1" indent="1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6" fillId="0" borderId="12" xfId="0" applyFont="1" applyFill="1" applyBorder="1" applyAlignment="1" applyProtection="1">
      <alignment horizontal="left" vertical="center" wrapText="1" indent="1"/>
    </xf>
    <xf numFmtId="0" fontId="6" fillId="0" borderId="13" xfId="0" applyFont="1" applyFill="1" applyBorder="1" applyAlignment="1" applyProtection="1">
      <alignment horizontal="left" vertical="center" wrapText="1" indent="1"/>
    </xf>
    <xf numFmtId="0" fontId="6" fillId="0" borderId="14" xfId="0" applyFont="1" applyFill="1" applyBorder="1" applyAlignment="1" applyProtection="1">
      <alignment horizontal="left" vertical="center" wrapText="1" indent="1"/>
    </xf>
    <xf numFmtId="0" fontId="6" fillId="0" borderId="15" xfId="0" applyFont="1" applyFill="1" applyBorder="1" applyAlignment="1" applyProtection="1">
      <alignment horizontal="left" vertical="center" wrapText="1" indent="1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indent="1"/>
    </xf>
    <xf numFmtId="0" fontId="6" fillId="0" borderId="5" xfId="0" applyFont="1" applyFill="1" applyBorder="1" applyAlignment="1" applyProtection="1">
      <alignment horizontal="left" vertical="center" indent="1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vertical="center"/>
      <protection locked="0"/>
    </xf>
    <xf numFmtId="0" fontId="19" fillId="4" borderId="22" xfId="0" applyFont="1" applyFill="1" applyBorder="1" applyAlignment="1" applyProtection="1">
      <alignment horizontal="left" vertical="center" indent="1"/>
    </xf>
    <xf numFmtId="0" fontId="19" fillId="4" borderId="23" xfId="0" applyFont="1" applyFill="1" applyBorder="1" applyAlignment="1" applyProtection="1">
      <alignment horizontal="left" vertical="center" indent="1"/>
    </xf>
    <xf numFmtId="0" fontId="19" fillId="4" borderId="24" xfId="0" applyFont="1" applyFill="1" applyBorder="1" applyAlignment="1" applyProtection="1">
      <alignment horizontal="left" vertical="center" indent="1"/>
    </xf>
    <xf numFmtId="0" fontId="21" fillId="6" borderId="5" xfId="0" applyFont="1" applyFill="1" applyBorder="1" applyAlignment="1" applyProtection="1">
      <alignment horizontal="center" vertical="center" wrapText="1"/>
    </xf>
    <xf numFmtId="0" fontId="27" fillId="7" borderId="23" xfId="0" applyFont="1" applyFill="1" applyBorder="1" applyAlignment="1" applyProtection="1">
      <alignment horizontal="center" vertical="center"/>
      <protection locked="0"/>
    </xf>
    <xf numFmtId="0" fontId="27" fillId="7" borderId="2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indent="1"/>
    </xf>
    <xf numFmtId="0" fontId="6" fillId="0" borderId="8" xfId="0" applyFont="1" applyFill="1" applyBorder="1" applyAlignment="1" applyProtection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center" indent="1"/>
    </xf>
    <xf numFmtId="0" fontId="8" fillId="0" borderId="2" xfId="0" applyFont="1" applyFill="1" applyBorder="1" applyAlignment="1" applyProtection="1">
      <alignment horizontal="left" vertical="center" indent="1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 indent="1"/>
    </xf>
    <xf numFmtId="0" fontId="8" fillId="0" borderId="8" xfId="0" applyFont="1" applyFill="1" applyBorder="1" applyAlignment="1" applyProtection="1">
      <alignment horizontal="left" vertical="center" indent="1"/>
    </xf>
    <xf numFmtId="0" fontId="8" fillId="0" borderId="8" xfId="0" applyFont="1" applyFill="1" applyBorder="1" applyAlignment="1" applyProtection="1">
      <alignment vertical="center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left" vertical="center" indent="1"/>
    </xf>
    <xf numFmtId="0" fontId="8" fillId="0" borderId="5" xfId="0" applyFont="1" applyFill="1" applyBorder="1" applyAlignment="1" applyProtection="1">
      <alignment horizontal="left" vertical="center" inden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" xfId="1" builtinId="8"/>
    <cellStyle name="Incorrecto" xfId="2" builtinId="27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1C4781"/>
      <color rgb="FFEC9F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574785</xdr:colOff>
      <xdr:row>7</xdr:row>
      <xdr:rowOff>198254</xdr:rowOff>
    </xdr:from>
    <xdr:to>
      <xdr:col>12</xdr:col>
      <xdr:colOff>815553</xdr:colOff>
      <xdr:row>14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DBA5A9-3679-8F4A-B2A8-6BC355BB3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285" y="2395354"/>
          <a:ext cx="977368" cy="1236846"/>
        </a:xfrm>
        <a:prstGeom prst="rect">
          <a:avLst/>
        </a:prstGeom>
      </xdr:spPr>
    </xdr:pic>
    <xdr:clientData/>
  </xdr:twoCellAnchor>
  <xdr:twoCellAnchor editAs="oneCell">
    <xdr:from>
      <xdr:col>1</xdr:col>
      <xdr:colOff>180631</xdr:colOff>
      <xdr:row>6</xdr:row>
      <xdr:rowOff>101601</xdr:rowOff>
    </xdr:from>
    <xdr:to>
      <xdr:col>2</xdr:col>
      <xdr:colOff>513206</xdr:colOff>
      <xdr:row>13</xdr:row>
      <xdr:rowOff>190501</xdr:rowOff>
    </xdr:to>
    <xdr:pic>
      <xdr:nvPicPr>
        <xdr:cNvPr id="5" name="Imagen 4" descr="page1image38594928">
          <a:extLst>
            <a:ext uri="{FF2B5EF4-FFF2-40B4-BE49-F238E27FC236}">
              <a16:creationId xmlns:a16="http://schemas.microsoft.com/office/drawing/2014/main" id="{CE66080F-DADA-AE44-92C9-201B5CD5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31" y="1714501"/>
          <a:ext cx="11580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584200</xdr:colOff>
      <xdr:row>0</xdr:row>
      <xdr:rowOff>38100</xdr:rowOff>
    </xdr:from>
    <xdr:to>
      <xdr:col>9</xdr:col>
      <xdr:colOff>12700</xdr:colOff>
      <xdr:row>4</xdr:row>
      <xdr:rowOff>50800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2D4B7C-D219-2E41-B3E1-553CC210FF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1090" t="27420" b="20161"/>
        <a:stretch/>
      </xdr:blipFill>
      <xdr:spPr>
        <a:xfrm>
          <a:off x="4076700" y="38100"/>
          <a:ext cx="2730500" cy="825500"/>
        </a:xfrm>
        <a:prstGeom prst="rect">
          <a:avLst/>
        </a:prstGeom>
      </xdr:spPr>
    </xdr:pic>
    <xdr:clientData/>
  </xdr:twoCellAnchor>
  <xdr:twoCellAnchor editAs="oneCell">
    <xdr:from>
      <xdr:col>6</xdr:col>
      <xdr:colOff>596900</xdr:colOff>
      <xdr:row>7</xdr:row>
      <xdr:rowOff>181555</xdr:rowOff>
    </xdr:from>
    <xdr:to>
      <xdr:col>8</xdr:col>
      <xdr:colOff>12700</xdr:colOff>
      <xdr:row>14</xdr:row>
      <xdr:rowOff>111437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79177-8C7A-D267-8E70-70291935C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14900" y="2391355"/>
          <a:ext cx="1066800" cy="135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6F91-5374-F142-8C4B-1FE808893684}">
  <sheetPr>
    <pageSetUpPr fitToPage="1"/>
  </sheetPr>
  <dimension ref="B6:W52"/>
  <sheetViews>
    <sheetView showGridLines="0" tabSelected="1" topLeftCell="A18" zoomScaleNormal="100" workbookViewId="0">
      <selection activeCell="B30" sqref="B30"/>
    </sheetView>
  </sheetViews>
  <sheetFormatPr baseColWidth="10" defaultColWidth="10.83203125" defaultRowHeight="16" x14ac:dyDescent="0.2"/>
  <cols>
    <col min="1" max="1" width="0.83203125" style="18" customWidth="1"/>
    <col min="2" max="2" width="10.83203125" style="19"/>
    <col min="3" max="3" width="12.5" style="19" customWidth="1"/>
    <col min="4" max="9" width="10.83203125" style="19"/>
    <col min="10" max="10" width="11.6640625" style="19" customWidth="1"/>
    <col min="11" max="11" width="12.1640625" style="19" customWidth="1"/>
    <col min="12" max="12" width="9.6640625" style="19" customWidth="1"/>
    <col min="13" max="13" width="13" style="19" customWidth="1"/>
    <col min="14" max="15" width="10.83203125" style="19"/>
    <col min="16" max="16384" width="10.83203125" style="18"/>
  </cols>
  <sheetData>
    <row r="6" spans="2:13" ht="47" customHeight="1" x14ac:dyDescent="0.2">
      <c r="B6" s="56" t="s">
        <v>21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2:13" ht="47" customHeight="1" x14ac:dyDescent="0.2">
      <c r="B7" s="56" t="s">
        <v>40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16" spans="2:13" ht="17" thickBot="1" x14ac:dyDescent="0.25"/>
    <row r="17" spans="2:17" s="20" customFormat="1" ht="29.25" customHeight="1" thickBot="1" x14ac:dyDescent="0.25">
      <c r="B17" s="75" t="s">
        <v>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  <c r="N17" s="21"/>
      <c r="O17" s="21"/>
      <c r="Q17" s="22"/>
    </row>
    <row r="18" spans="2:17" ht="30" customHeight="1" x14ac:dyDescent="0.2">
      <c r="B18" s="71" t="s">
        <v>1</v>
      </c>
      <c r="C18" s="72"/>
      <c r="D18" s="73"/>
      <c r="E18" s="74"/>
      <c r="F18" s="74"/>
      <c r="G18" s="74"/>
      <c r="H18" s="74"/>
      <c r="I18" s="74"/>
      <c r="J18" s="13" t="s">
        <v>2</v>
      </c>
      <c r="K18" s="73"/>
      <c r="L18" s="73"/>
      <c r="M18" s="81"/>
      <c r="Q18" s="1"/>
    </row>
    <row r="19" spans="2:17" ht="30" customHeight="1" thickBot="1" x14ac:dyDescent="0.25">
      <c r="B19" s="82" t="s">
        <v>3</v>
      </c>
      <c r="C19" s="83"/>
      <c r="D19" s="84"/>
      <c r="E19" s="85"/>
      <c r="F19" s="85"/>
      <c r="G19" s="85"/>
      <c r="H19" s="85"/>
      <c r="I19" s="85"/>
      <c r="J19" s="14" t="s">
        <v>4</v>
      </c>
      <c r="K19" s="85"/>
      <c r="L19" s="85"/>
      <c r="M19" s="86"/>
      <c r="Q19" s="23"/>
    </row>
    <row r="20" spans="2:17" ht="30" customHeight="1" x14ac:dyDescent="0.2">
      <c r="B20" s="65" t="s">
        <v>25</v>
      </c>
      <c r="C20" s="66"/>
      <c r="D20" s="13" t="s">
        <v>5</v>
      </c>
      <c r="E20" s="101"/>
      <c r="F20" s="102"/>
      <c r="G20" s="102"/>
      <c r="H20" s="102"/>
      <c r="I20" s="102"/>
      <c r="J20" s="102"/>
      <c r="K20" s="102"/>
      <c r="L20" s="102"/>
      <c r="M20" s="103"/>
      <c r="Q20" s="1"/>
    </row>
    <row r="21" spans="2:17" ht="30" customHeight="1" thickBot="1" x14ac:dyDescent="0.25">
      <c r="B21" s="67"/>
      <c r="C21" s="68"/>
      <c r="D21" s="14" t="s">
        <v>30</v>
      </c>
      <c r="E21" s="104"/>
      <c r="F21" s="105"/>
      <c r="G21" s="105"/>
      <c r="H21" s="105"/>
      <c r="I21" s="106"/>
      <c r="J21" s="14" t="s">
        <v>31</v>
      </c>
      <c r="K21" s="69"/>
      <c r="L21" s="69"/>
      <c r="M21" s="70"/>
      <c r="Q21" s="23"/>
    </row>
    <row r="22" spans="2:17" ht="9" customHeight="1" thickBot="1" x14ac:dyDescent="0.25">
      <c r="B22" s="2"/>
      <c r="C22" s="2"/>
      <c r="D22" s="3"/>
      <c r="E22" s="3"/>
      <c r="F22" s="2"/>
      <c r="G22" s="3"/>
      <c r="H22" s="2"/>
      <c r="I22" s="3"/>
      <c r="J22" s="3"/>
      <c r="K22" s="3"/>
      <c r="L22" s="2"/>
      <c r="M22" s="2"/>
    </row>
    <row r="23" spans="2:17" s="20" customFormat="1" ht="29.25" customHeight="1" thickBot="1" x14ac:dyDescent="0.25">
      <c r="B23" s="75" t="s">
        <v>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  <c r="N23" s="21"/>
      <c r="O23" s="21"/>
      <c r="Q23" s="22"/>
    </row>
    <row r="24" spans="2:17" ht="30" customHeight="1" x14ac:dyDescent="0.2">
      <c r="B24" s="110" t="s">
        <v>7</v>
      </c>
      <c r="C24" s="111"/>
      <c r="D24" s="87"/>
      <c r="E24" s="88"/>
      <c r="F24" s="88"/>
      <c r="G24" s="88"/>
      <c r="H24" s="88"/>
      <c r="I24" s="88"/>
      <c r="J24" s="13" t="s">
        <v>8</v>
      </c>
      <c r="K24" s="89"/>
      <c r="L24" s="89"/>
      <c r="M24" s="90"/>
    </row>
    <row r="25" spans="2:17" ht="30" customHeight="1" x14ac:dyDescent="0.2">
      <c r="B25" s="91" t="s">
        <v>9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4"/>
    </row>
    <row r="26" spans="2:17" ht="30" customHeight="1" thickBot="1" x14ac:dyDescent="0.25">
      <c r="B26" s="95" t="s">
        <v>10</v>
      </c>
      <c r="C26" s="96"/>
      <c r="D26" s="97"/>
      <c r="E26" s="97"/>
      <c r="F26" s="97"/>
      <c r="G26" s="97"/>
      <c r="H26" s="97"/>
      <c r="I26" s="97"/>
      <c r="J26" s="97"/>
      <c r="K26" s="14" t="s">
        <v>11</v>
      </c>
      <c r="L26" s="98"/>
      <c r="M26" s="99"/>
    </row>
    <row r="27" spans="2:17" ht="9" customHeight="1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7" s="20" customFormat="1" ht="29.25" customHeight="1" thickBot="1" x14ac:dyDescent="0.25">
      <c r="B28" s="37" t="s">
        <v>12</v>
      </c>
      <c r="C28" s="38"/>
      <c r="D28" s="38"/>
      <c r="E28" s="38"/>
      <c r="F28" s="38"/>
      <c r="G28" s="38"/>
      <c r="H28" s="38"/>
      <c r="I28" s="38"/>
      <c r="J28" s="39" t="s">
        <v>37</v>
      </c>
      <c r="K28" s="79"/>
      <c r="L28" s="79"/>
      <c r="M28" s="80"/>
      <c r="N28" s="21"/>
      <c r="O28" s="21"/>
      <c r="Q28" s="22"/>
    </row>
    <row r="29" spans="2:17" ht="30" customHeight="1" x14ac:dyDescent="0.2">
      <c r="B29" s="15" t="s">
        <v>13</v>
      </c>
      <c r="C29" s="16" t="s">
        <v>14</v>
      </c>
      <c r="D29" s="78" t="s">
        <v>15</v>
      </c>
      <c r="E29" s="78"/>
      <c r="F29" s="78"/>
      <c r="G29" s="78"/>
      <c r="H29" s="78" t="s">
        <v>16</v>
      </c>
      <c r="I29" s="78"/>
      <c r="J29" s="78"/>
      <c r="K29" s="78"/>
      <c r="L29" s="78"/>
      <c r="M29" s="17" t="s">
        <v>17</v>
      </c>
    </row>
    <row r="30" spans="2:17" ht="30" customHeight="1" x14ac:dyDescent="0.2">
      <c r="B30" s="32"/>
      <c r="C30" s="34">
        <v>50</v>
      </c>
      <c r="D30" s="49"/>
      <c r="E30" s="49"/>
      <c r="F30" s="49"/>
      <c r="G30" s="49"/>
      <c r="H30" s="49"/>
      <c r="I30" s="49"/>
      <c r="J30" s="49"/>
      <c r="K30" s="49"/>
      <c r="L30" s="49"/>
      <c r="M30" s="36" t="str">
        <f>IFERROR(IF(B30&gt;0,B30*C30,""),"")</f>
        <v/>
      </c>
    </row>
    <row r="31" spans="2:17" ht="30" customHeight="1" x14ac:dyDescent="0.2">
      <c r="B31" s="32"/>
      <c r="C31" s="34">
        <v>50</v>
      </c>
      <c r="D31" s="49"/>
      <c r="E31" s="49"/>
      <c r="F31" s="49"/>
      <c r="G31" s="49"/>
      <c r="H31" s="49"/>
      <c r="I31" s="49"/>
      <c r="J31" s="49"/>
      <c r="K31" s="49"/>
      <c r="L31" s="49"/>
      <c r="M31" s="36" t="str">
        <f t="shared" ref="M31:M34" si="0">IFERROR(IF(B31&gt;0,B31*C31,""),"")</f>
        <v/>
      </c>
    </row>
    <row r="32" spans="2:17" ht="30" customHeight="1" x14ac:dyDescent="0.2">
      <c r="B32" s="32"/>
      <c r="C32" s="34">
        <v>50</v>
      </c>
      <c r="D32" s="112"/>
      <c r="E32" s="112"/>
      <c r="F32" s="112"/>
      <c r="G32" s="112"/>
      <c r="H32" s="49"/>
      <c r="I32" s="49"/>
      <c r="J32" s="49"/>
      <c r="K32" s="49"/>
      <c r="L32" s="49"/>
      <c r="M32" s="36" t="str">
        <f t="shared" si="0"/>
        <v/>
      </c>
      <c r="N32" s="24"/>
    </row>
    <row r="33" spans="2:23" ht="30" customHeight="1" x14ac:dyDescent="0.2">
      <c r="B33" s="32"/>
      <c r="C33" s="34">
        <v>50</v>
      </c>
      <c r="D33" s="108"/>
      <c r="E33" s="108"/>
      <c r="F33" s="108"/>
      <c r="G33" s="108"/>
      <c r="H33" s="49"/>
      <c r="I33" s="49"/>
      <c r="J33" s="49"/>
      <c r="K33" s="49"/>
      <c r="L33" s="49"/>
      <c r="M33" s="36" t="str">
        <f t="shared" si="0"/>
        <v/>
      </c>
      <c r="N33" s="24"/>
    </row>
    <row r="34" spans="2:23" ht="30" customHeight="1" thickBot="1" x14ac:dyDescent="0.25">
      <c r="B34" s="33"/>
      <c r="C34" s="35">
        <v>50</v>
      </c>
      <c r="D34" s="109"/>
      <c r="E34" s="109"/>
      <c r="F34" s="109"/>
      <c r="G34" s="109"/>
      <c r="H34" s="109"/>
      <c r="I34" s="109"/>
      <c r="J34" s="109"/>
      <c r="K34" s="109"/>
      <c r="L34" s="109"/>
      <c r="M34" s="42" t="str">
        <f t="shared" si="0"/>
        <v/>
      </c>
      <c r="N34" s="24"/>
    </row>
    <row r="35" spans="2:23" ht="30" customHeight="1" thickBot="1" x14ac:dyDescent="0.25">
      <c r="B35" s="25">
        <f>SUM(B30:B34)</f>
        <v>0</v>
      </c>
      <c r="C35" s="50" t="s">
        <v>33</v>
      </c>
      <c r="D35" s="51"/>
      <c r="E35" s="51"/>
      <c r="F35" s="51"/>
      <c r="G35" s="51"/>
      <c r="H35" s="51"/>
      <c r="I35" s="51"/>
      <c r="J35" s="51"/>
      <c r="K35" s="54" t="s">
        <v>39</v>
      </c>
      <c r="L35" s="54"/>
      <c r="M35" s="41">
        <f>SUM(M30:M34)</f>
        <v>0</v>
      </c>
      <c r="N35" s="28"/>
    </row>
    <row r="36" spans="2:23" ht="26" customHeight="1" thickBot="1" x14ac:dyDescent="0.25">
      <c r="B36" s="26"/>
      <c r="C36" s="26"/>
      <c r="D36" s="29"/>
      <c r="E36" s="29"/>
      <c r="F36" s="29"/>
      <c r="G36" s="29"/>
      <c r="H36" s="29"/>
      <c r="I36" s="29"/>
      <c r="J36" s="29"/>
      <c r="K36" s="54" t="s">
        <v>38</v>
      </c>
      <c r="L36" s="54"/>
      <c r="M36" s="43">
        <f>IF(B35=1,15,IF(B35=2,20,IF(B35=3,25,IF(B35=4,30,IF(B35=5,35,IF(B35=6,40,IF(B35=7,45,IF(B35=8,50,IF(B35=9,55,IF(B35&gt;9,0,0))))))))))</f>
        <v>0</v>
      </c>
      <c r="N36" s="24"/>
    </row>
    <row r="37" spans="2:23" ht="26" customHeight="1" thickBot="1" x14ac:dyDescent="0.25">
      <c r="B37" s="4"/>
      <c r="C37" s="4"/>
      <c r="D37" s="4"/>
      <c r="E37" s="4"/>
      <c r="F37" s="5"/>
      <c r="G37" s="5"/>
      <c r="H37" s="5"/>
      <c r="I37" s="5"/>
      <c r="J37" s="5"/>
      <c r="K37" s="55" t="s">
        <v>18</v>
      </c>
      <c r="L37" s="55"/>
      <c r="M37" s="27">
        <f>SUM(M35:M36)</f>
        <v>0</v>
      </c>
      <c r="N37" s="24"/>
    </row>
    <row r="38" spans="2:23" ht="26" customHeight="1" x14ac:dyDescent="0.2">
      <c r="B38" s="58" t="s">
        <v>28</v>
      </c>
      <c r="C38" s="58"/>
      <c r="D38" s="52" t="s">
        <v>20</v>
      </c>
      <c r="E38" s="53"/>
      <c r="F38" s="53"/>
      <c r="G38" s="53"/>
      <c r="H38" s="53"/>
      <c r="I38" s="53"/>
      <c r="J38" s="53"/>
      <c r="K38" s="53"/>
      <c r="L38" s="40"/>
      <c r="M38" s="40"/>
    </row>
    <row r="39" spans="2:23" ht="26" customHeight="1" x14ac:dyDescent="0.2">
      <c r="B39" s="58"/>
      <c r="C39" s="58"/>
      <c r="D39" s="52" t="s">
        <v>41</v>
      </c>
      <c r="E39" s="53"/>
      <c r="F39" s="53"/>
      <c r="G39" s="53"/>
      <c r="H39" s="53"/>
      <c r="I39" s="53"/>
      <c r="J39" s="53"/>
      <c r="K39" s="53"/>
      <c r="L39" s="40"/>
      <c r="M39" s="40"/>
      <c r="Q39" s="44"/>
      <c r="R39" s="44"/>
      <c r="S39" s="44"/>
      <c r="T39" s="44"/>
      <c r="U39" s="44"/>
      <c r="V39" s="44"/>
      <c r="W39" s="44"/>
    </row>
    <row r="40" spans="2:23" ht="26" customHeight="1" x14ac:dyDescent="0.2">
      <c r="B40" s="58"/>
      <c r="C40" s="58"/>
      <c r="D40" s="52" t="s">
        <v>42</v>
      </c>
      <c r="E40" s="53"/>
      <c r="F40" s="53"/>
      <c r="G40" s="53"/>
      <c r="H40" s="53"/>
      <c r="I40" s="53"/>
      <c r="J40" s="53"/>
      <c r="K40" s="53"/>
      <c r="L40" s="40"/>
      <c r="M40" s="40"/>
    </row>
    <row r="41" spans="2:23" ht="26" customHeight="1" x14ac:dyDescent="0.2">
      <c r="B41" s="12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S41" s="30"/>
    </row>
    <row r="42" spans="2:23" ht="26" customHeight="1" x14ac:dyDescent="0.2">
      <c r="B42" s="57" t="s">
        <v>26</v>
      </c>
      <c r="C42" s="57"/>
      <c r="D42" s="59" t="s">
        <v>23</v>
      </c>
      <c r="E42" s="60"/>
      <c r="F42" s="60"/>
      <c r="G42" s="60"/>
      <c r="H42" s="60"/>
      <c r="I42" s="60"/>
      <c r="J42" s="60"/>
      <c r="K42" s="60"/>
      <c r="L42" s="60"/>
      <c r="M42" s="60"/>
    </row>
    <row r="43" spans="2:23" ht="26" customHeight="1" x14ac:dyDescent="0.2">
      <c r="B43" s="57"/>
      <c r="C43" s="57"/>
      <c r="D43" s="61" t="s">
        <v>24</v>
      </c>
      <c r="E43" s="62"/>
      <c r="F43" s="62"/>
      <c r="G43" s="62"/>
      <c r="H43" s="62"/>
      <c r="I43" s="62"/>
      <c r="J43" s="62"/>
      <c r="K43" s="62"/>
      <c r="L43" s="62"/>
      <c r="M43" s="62"/>
      <c r="N43" s="10"/>
    </row>
    <row r="44" spans="2:23" ht="26" customHeight="1" x14ac:dyDescent="0.2">
      <c r="B44" s="57"/>
      <c r="C44" s="57"/>
      <c r="D44" s="45" t="s">
        <v>22</v>
      </c>
      <c r="E44" s="46"/>
      <c r="F44" s="46"/>
      <c r="G44" s="46"/>
      <c r="H44" s="46"/>
      <c r="I44" s="46"/>
      <c r="J44" s="46"/>
      <c r="K44" s="46"/>
      <c r="L44" s="46"/>
      <c r="M44" s="46"/>
      <c r="N44" s="10"/>
    </row>
    <row r="45" spans="2:23" ht="26" customHeight="1" x14ac:dyDescent="0.2">
      <c r="B45" s="57"/>
      <c r="C45" s="57"/>
      <c r="D45" s="45" t="s">
        <v>27</v>
      </c>
      <c r="E45" s="46"/>
      <c r="F45" s="46"/>
      <c r="G45" s="46"/>
      <c r="H45" s="46"/>
      <c r="I45" s="46"/>
      <c r="J45" s="46"/>
      <c r="K45" s="46"/>
      <c r="L45" s="46"/>
      <c r="M45" s="46"/>
    </row>
    <row r="46" spans="2:23" ht="26" customHeight="1" x14ac:dyDescent="0.2">
      <c r="B46" s="12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S46" s="30"/>
    </row>
    <row r="47" spans="2:23" ht="26" customHeight="1" x14ac:dyDescent="0.2">
      <c r="B47" s="58" t="s">
        <v>19</v>
      </c>
      <c r="C47" s="58"/>
      <c r="D47" s="47" t="s">
        <v>35</v>
      </c>
      <c r="E47" s="48"/>
      <c r="F47" s="48"/>
      <c r="G47" s="48"/>
      <c r="H47" s="48"/>
      <c r="I47" s="48"/>
      <c r="J47" s="48"/>
      <c r="K47" s="48"/>
      <c r="L47" s="48"/>
      <c r="M47" s="48"/>
    </row>
    <row r="48" spans="2:23" ht="26" customHeight="1" x14ac:dyDescent="0.2">
      <c r="B48" s="58"/>
      <c r="C48" s="58"/>
      <c r="D48" s="47" t="s">
        <v>29</v>
      </c>
      <c r="E48" s="48"/>
      <c r="F48" s="48"/>
      <c r="G48" s="48"/>
      <c r="H48" s="48"/>
      <c r="I48" s="48"/>
      <c r="J48" s="48"/>
      <c r="K48" s="48"/>
      <c r="L48" s="48"/>
      <c r="M48" s="48"/>
      <c r="P48" s="31"/>
    </row>
    <row r="49" spans="2:13" ht="26" customHeight="1" x14ac:dyDescent="0.2">
      <c r="B49" s="58"/>
      <c r="C49" s="58"/>
      <c r="D49" s="47" t="s">
        <v>34</v>
      </c>
      <c r="E49" s="48"/>
      <c r="F49" s="48"/>
      <c r="G49" s="48"/>
      <c r="H49" s="48"/>
      <c r="I49" s="48"/>
      <c r="J49" s="48"/>
      <c r="K49" s="48"/>
      <c r="L49" s="48"/>
      <c r="M49" s="48"/>
    </row>
    <row r="50" spans="2:13" ht="26" customHeight="1" x14ac:dyDescent="0.2">
      <c r="B50" s="58"/>
      <c r="C50" s="58"/>
      <c r="D50" s="63" t="s">
        <v>36</v>
      </c>
      <c r="E50" s="64"/>
      <c r="F50" s="64"/>
      <c r="G50" s="64"/>
      <c r="H50" s="64"/>
      <c r="I50" s="64"/>
      <c r="J50" s="64"/>
      <c r="K50" s="64"/>
      <c r="L50" s="64"/>
      <c r="M50" s="64"/>
    </row>
    <row r="51" spans="2:13" ht="19.5" customHeight="1" x14ac:dyDescent="0.2">
      <c r="B51" s="5"/>
      <c r="C51" s="5"/>
      <c r="D51" s="6"/>
      <c r="E51" s="7"/>
      <c r="F51" s="7"/>
      <c r="G51" s="107"/>
      <c r="H51" s="107"/>
      <c r="I51" s="107"/>
      <c r="J51" s="107"/>
      <c r="K51" s="8"/>
      <c r="L51" s="8"/>
      <c r="M51" s="9"/>
    </row>
    <row r="52" spans="2:13" ht="46" customHeight="1" x14ac:dyDescent="0.2">
      <c r="B52" s="100" t="s">
        <v>32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</row>
  </sheetData>
  <sheetProtection algorithmName="SHA-512" hashValue="amQ5BHaWRg8RDFJ45QdOhx/tuOZ4tB4+HGKohc3oatQ5Zh3I2yTc4imUeGd4ROXszkdkb2lS/ef/XHtelINckQ==" saltValue="8p6BSnP1mNZHsFff/bB0dw==" spinCount="100000" sheet="1" objects="1" scenarios="1"/>
  <mergeCells count="56">
    <mergeCell ref="B52:M52"/>
    <mergeCell ref="E20:M20"/>
    <mergeCell ref="E21:I21"/>
    <mergeCell ref="G51:J51"/>
    <mergeCell ref="D33:G33"/>
    <mergeCell ref="H33:L33"/>
    <mergeCell ref="D34:G34"/>
    <mergeCell ref="H34:L34"/>
    <mergeCell ref="K35:L35"/>
    <mergeCell ref="D30:G30"/>
    <mergeCell ref="H30:L30"/>
    <mergeCell ref="B24:C24"/>
    <mergeCell ref="D31:G31"/>
    <mergeCell ref="H31:L31"/>
    <mergeCell ref="D32:G32"/>
    <mergeCell ref="D48:M48"/>
    <mergeCell ref="H29:L29"/>
    <mergeCell ref="K28:M28"/>
    <mergeCell ref="K18:M18"/>
    <mergeCell ref="B19:C19"/>
    <mergeCell ref="D19:I19"/>
    <mergeCell ref="K19:M19"/>
    <mergeCell ref="D24:I24"/>
    <mergeCell ref="K24:M24"/>
    <mergeCell ref="B25:C25"/>
    <mergeCell ref="D25:M25"/>
    <mergeCell ref="B26:C26"/>
    <mergeCell ref="D26:J26"/>
    <mergeCell ref="L26:M26"/>
    <mergeCell ref="B6:M6"/>
    <mergeCell ref="B7:M7"/>
    <mergeCell ref="B42:C45"/>
    <mergeCell ref="B47:C50"/>
    <mergeCell ref="B38:C40"/>
    <mergeCell ref="D42:M42"/>
    <mergeCell ref="D43:M43"/>
    <mergeCell ref="D49:M49"/>
    <mergeCell ref="D50:M50"/>
    <mergeCell ref="B20:C21"/>
    <mergeCell ref="K21:M21"/>
    <mergeCell ref="B18:C18"/>
    <mergeCell ref="D18:I18"/>
    <mergeCell ref="B17:M17"/>
    <mergeCell ref="B23:M23"/>
    <mergeCell ref="D29:G29"/>
    <mergeCell ref="Q39:W39"/>
    <mergeCell ref="D44:M44"/>
    <mergeCell ref="D45:M45"/>
    <mergeCell ref="D47:M47"/>
    <mergeCell ref="H32:L32"/>
    <mergeCell ref="C35:J35"/>
    <mergeCell ref="D40:K40"/>
    <mergeCell ref="D39:K39"/>
    <mergeCell ref="D38:K38"/>
    <mergeCell ref="K36:L36"/>
    <mergeCell ref="K37:L3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ignoredErrors>
    <ignoredError sqref="M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PEDIDO ENATE</vt:lpstr>
      <vt:lpstr>'HOJA PEDIDO ENATE'!Área_de_impresión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2020-11-02T15:17:57Z</dcterms:created>
  <dcterms:modified xsi:type="dcterms:W3CDTF">2022-11-08T18:28:36Z</dcterms:modified>
</cp:coreProperties>
</file>