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629"/>
  <workbookPr defaultThemeVersion="124226"/>
  <mc:AlternateContent xmlns:mc="http://schemas.openxmlformats.org/markup-compatibility/2006">
    <mc:Choice Requires="x15">
      <x15ac:absPath xmlns:x15ac="http://schemas.microsoft.com/office/spreadsheetml/2010/11/ac" url="D:\Google Drive\CAVA\2022 - 2023\"/>
    </mc:Choice>
  </mc:AlternateContent>
  <xr:revisionPtr revIDLastSave="0" documentId="8_{A215D605-AC07-4FE9-A7A7-98D2C1A92AD9}" xr6:coauthVersionLast="47" xr6:coauthVersionMax="47" xr10:uidLastSave="{00000000-0000-0000-0000-000000000000}"/>
  <bookViews>
    <workbookView xWindow="-96" yWindow="-96" windowWidth="23232" windowHeight="12432" xr2:uid="{00000000-000D-0000-FFFF-FFFF00000000}"/>
  </bookViews>
  <sheets>
    <sheet name="HOJA PEDIDO" sheetId="5"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38" i="5" l="1"/>
  <c r="H35" i="5"/>
  <c r="I38" i="5" l="1"/>
  <c r="I35" i="5"/>
  <c r="J35" i="5" l="1"/>
  <c r="J38" i="5"/>
  <c r="J41" i="5" l="1"/>
</calcChain>
</file>

<file path=xl/sharedStrings.xml><?xml version="1.0" encoding="utf-8"?>
<sst xmlns="http://schemas.openxmlformats.org/spreadsheetml/2006/main" count="46" uniqueCount="42">
  <si>
    <t>Precio botella</t>
  </si>
  <si>
    <t>Precio cava</t>
  </si>
  <si>
    <t>TOTAL</t>
  </si>
  <si>
    <t>HOJA DE PEDIDO</t>
  </si>
  <si>
    <t>DATOS DE ENTREGA: (persona que recibirá el cava)</t>
  </si>
  <si>
    <t>CIF/NIF/CIE:</t>
  </si>
  <si>
    <t>Giro bancario domiciliado en la cuenta:</t>
  </si>
  <si>
    <t>Rotary Club  - RI id -:</t>
  </si>
  <si>
    <t>DATOS BENEFICIARIO DONACIÓN:</t>
  </si>
  <si>
    <r>
      <t xml:space="preserve">Portes:    </t>
    </r>
    <r>
      <rPr>
        <vertAlign val="superscript"/>
        <sz val="9"/>
        <color indexed="8"/>
        <rFont val="Arial"/>
        <family val="2"/>
      </rPr>
      <t>(*)</t>
    </r>
  </si>
  <si>
    <t xml:space="preserve">Identif. personal-RI id -: </t>
  </si>
  <si>
    <r>
      <t xml:space="preserve">FORMA DE PAGO:    </t>
    </r>
    <r>
      <rPr>
        <sz val="9"/>
        <color indexed="8"/>
        <rFont val="Arial"/>
        <family val="2"/>
      </rPr>
      <t>(elegir opción)</t>
    </r>
  </si>
  <si>
    <t>Transferencia bancaria o ingreso en la c/c</t>
  </si>
  <si>
    <t xml:space="preserve">                              Cava de la Solidad Rotaria 2014</t>
  </si>
  <si>
    <t>CAVAS ROGER GOULART TRABAJA CON EL ROTARY CLUB PARA LA ERRADICACIÓN TOTAL DE LA  POLIOMIELITIS</t>
  </si>
  <si>
    <t xml:space="preserve">             E-MAIL PEDIDOS: cava@rotary2202.org</t>
  </si>
  <si>
    <t>IBAN:</t>
  </si>
  <si>
    <t>Dirección :</t>
  </si>
  <si>
    <t>Población:</t>
  </si>
  <si>
    <t>Detalles entrega:</t>
  </si>
  <si>
    <t>Teléfono</t>
  </si>
  <si>
    <t>Cod. Post.</t>
  </si>
  <si>
    <t>Horario de entrega:</t>
  </si>
  <si>
    <t>Los rotarios a través de su Fundación, contribuyen a mejorar la salud, apoyar  la educación, mitigar  la pobreza y defender  la paz  con sus aportaciones. Por la compra de cada botella de cava rotario podemos vacunar a 9 niños contra la polio, mediante la aportación de 1,50 Eur por botella a tal destinación.                                                                                   Condiciones a la compra del cava rotario: La Comisión del Cava carece de las condiciones que la ley exige para expedición de facturas como gasto deducible. Quien será competente para ello, es la propia bodega que expedirá directamente la factura. Bajo esta modalidad se reconocerán los puntos al socio presentador, y  el pedido mínimo será de 30 cajas. Todos los pedidos se cursarán si van acompañados del justificante del pago total efectuado. En el caso de compra por particulares no rotarios, la ausencia de quien será el socio beneficiado por los puntos, dará lugar,  automáticamente, su abono al Distrito. Toda orden de compra que figure a nombre indistinto de un socio y su Club, se dará su prioridad al primero. Los puntos se adjudicaran al finalizar la Campaña.</t>
  </si>
  <si>
    <t>ROTARY CLUB DE BARCELONA</t>
  </si>
  <si>
    <t>SUB-TOTAL</t>
  </si>
  <si>
    <t>IMPORTE TOTAL PEDIDO</t>
  </si>
  <si>
    <t>CAJA 6 BOTELLAS ROTARY</t>
  </si>
  <si>
    <t>ESTUCHE 3 BOTELLAS ROTARY</t>
  </si>
  <si>
    <t>Caja 6 bot.</t>
  </si>
  <si>
    <t>Estuche 3 bot.</t>
  </si>
  <si>
    <t>Nº cajas  6 bot.</t>
  </si>
  <si>
    <t>Nº estuches</t>
  </si>
  <si>
    <t>CAVA  ROGER GOULART BRUT NATURE RESERVA ROTARY</t>
  </si>
  <si>
    <t>Nombre y Apellidos o razón social:</t>
  </si>
  <si>
    <t>(*) PRECIO POR ENVIO 6 BOTELLAS 1c 7€, 2c 9€,3c 11€,4c 13€, 5c 15€, 6c 17€, 7c o más PORTE GRATUITO</t>
  </si>
  <si>
    <t>(*): PRECIO POR ENVIO 3 BOT. 1-2 est. 7€;  3-4 est. 9€;  5-6 est. 11€;  7-8 est. 13€;  9-10 est. 15€;  11-12est. 17€ ;13 ó más est. PORTE GRATUITO</t>
  </si>
  <si>
    <t xml:space="preserve">                                 CAMPAÑA POLIO 2022-2023</t>
  </si>
  <si>
    <t>Cava de la Solidaridad Rotaria 2022-2023</t>
  </si>
  <si>
    <t>www.rogergoulart.com   /     sac@rogergoulart.com</t>
  </si>
  <si>
    <t xml:space="preserve">La masía Can Goulart se remonta a principios del siglo XVIII, fundada en 1882 en Sant Esteve Sesrovires. Está situada en el corazón del Penedès, dominando una amplia zona de producción vitivinícola de las diferentes variedades de uvas con las que se elaboran nuestros cavas y cuyas características principales son las largas crianzas. Todos cuantos participamos en la elaboración de Roger Goulart nos sentimos vinculados a la tierra y al entorno de nuestras bodegas.
Ofrecemos una amplia paleta aromática y gustativa, que abarca desde los cavas elaborados con los mejores vinos de cada añada, hasta los elaborados con los mejores vinos de añadas excepcionales como el Cava Selección Especial Rotary cosecha 2019 que hoy les ofrecemos  ganador del XVIII Concurso del Cava de la Solidaridad Rotaria.
</t>
  </si>
  <si>
    <t>IBAN: ES48  2100 7868 8113 0029 9594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</si>
</sst>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0.0\ &quot;€&quot;;[Red]\-#,##0.0\ &quot;€&quot;"/>
  </numFmts>
  <fonts count="26" x14ac:knownFonts="1">
    <font>
      <sz val="11"/>
      <color theme="1"/>
      <name val="Arial"/>
      <family val="2"/>
    </font>
    <font>
      <sz val="14"/>
      <color indexed="8"/>
      <name val="Arial"/>
      <family val="2"/>
    </font>
    <font>
      <b/>
      <sz val="14"/>
      <color indexed="8"/>
      <name val="Arial"/>
      <family val="2"/>
    </font>
    <font>
      <b/>
      <sz val="22"/>
      <color indexed="8"/>
      <name val="Arial"/>
      <family val="2"/>
    </font>
    <font>
      <b/>
      <sz val="11"/>
      <color theme="3"/>
      <name val="Arial"/>
      <family val="2"/>
    </font>
    <font>
      <b/>
      <sz val="18"/>
      <color theme="3"/>
      <name val="Arial"/>
      <family val="2"/>
    </font>
    <font>
      <sz val="11"/>
      <color theme="1"/>
      <name val="Arial"/>
      <family val="2"/>
    </font>
    <font>
      <sz val="11"/>
      <color indexed="8"/>
      <name val="Arial"/>
      <family val="2"/>
    </font>
    <font>
      <sz val="9"/>
      <color theme="1"/>
      <name val="Arial"/>
      <family val="2"/>
    </font>
    <font>
      <sz val="7.5"/>
      <color theme="1"/>
      <name val="Arial"/>
      <family val="2"/>
    </font>
    <font>
      <sz val="8"/>
      <color indexed="8"/>
      <name val="Arial"/>
      <family val="2"/>
    </font>
    <font>
      <sz val="9"/>
      <color indexed="8"/>
      <name val="Arial"/>
      <family val="2"/>
    </font>
    <font>
      <vertAlign val="superscript"/>
      <sz val="9"/>
      <color indexed="8"/>
      <name val="Arial"/>
      <family val="2"/>
    </font>
    <font>
      <b/>
      <sz val="9"/>
      <color indexed="8"/>
      <name val="Arial"/>
      <family val="2"/>
    </font>
    <font>
      <sz val="10"/>
      <color indexed="8"/>
      <name val="Arial"/>
      <family val="2"/>
    </font>
    <font>
      <b/>
      <sz val="10"/>
      <color indexed="8"/>
      <name val="Arial"/>
      <family val="2"/>
    </font>
    <font>
      <vertAlign val="superscript"/>
      <sz val="12"/>
      <color indexed="8"/>
      <name val="Arial"/>
      <family val="2"/>
    </font>
    <font>
      <sz val="11"/>
      <color theme="1"/>
      <name val="Times New Roman"/>
      <family val="1"/>
    </font>
    <font>
      <b/>
      <sz val="16"/>
      <color theme="3"/>
      <name val="Arial"/>
      <family val="2"/>
    </font>
    <font>
      <b/>
      <sz val="14"/>
      <color theme="1"/>
      <name val="Arial"/>
      <family val="2"/>
    </font>
    <font>
      <sz val="6"/>
      <color indexed="8"/>
      <name val="Arial"/>
      <family val="2"/>
    </font>
    <font>
      <vertAlign val="superscript"/>
      <sz val="10"/>
      <color indexed="8"/>
      <name val="Arial"/>
      <family val="2"/>
    </font>
    <font>
      <b/>
      <vertAlign val="superscript"/>
      <sz val="12"/>
      <color indexed="8"/>
      <name val="Arial"/>
      <family val="2"/>
    </font>
    <font>
      <b/>
      <sz val="11"/>
      <color indexed="8"/>
      <name val="Arial"/>
      <family val="2"/>
    </font>
    <font>
      <b/>
      <sz val="11"/>
      <name val="Times New Roman"/>
      <family val="1"/>
    </font>
    <font>
      <b/>
      <sz val="9"/>
      <name val="Arial"/>
      <family val="2"/>
    </font>
  </fonts>
  <fills count="5">
    <fill>
      <patternFill patternType="none"/>
    </fill>
    <fill>
      <patternFill patternType="gray125"/>
    </fill>
    <fill>
      <patternFill patternType="solid">
        <fgColor rgb="FFFFE48F"/>
        <bgColor indexed="64"/>
      </patternFill>
    </fill>
    <fill>
      <patternFill patternType="solid">
        <fgColor rgb="FFE5FFFF"/>
        <bgColor indexed="64"/>
      </patternFill>
    </fill>
    <fill>
      <patternFill patternType="solid">
        <fgColor rgb="FFCEEAB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bottom style="thick">
        <color indexed="64"/>
      </bottom>
      <diagonal/>
    </border>
    <border>
      <left/>
      <right/>
      <top style="thin">
        <color indexed="64"/>
      </top>
      <bottom/>
      <diagonal/>
    </border>
    <border>
      <left style="thick">
        <color indexed="64"/>
      </left>
      <right style="thick">
        <color indexed="64"/>
      </right>
      <top style="thick">
        <color indexed="64"/>
      </top>
      <bottom style="thick">
        <color indexed="64"/>
      </bottom>
      <diagonal/>
    </border>
    <border>
      <left/>
      <right style="thick">
        <color indexed="64"/>
      </right>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n">
        <color indexed="64"/>
      </left>
      <right style="thick">
        <color indexed="64"/>
      </right>
      <top style="thick">
        <color indexed="64"/>
      </top>
      <bottom style="thick">
        <color indexed="64"/>
      </bottom>
      <diagonal/>
    </border>
  </borders>
  <cellStyleXfs count="2">
    <xf numFmtId="0" fontId="0" fillId="0" borderId="0"/>
    <xf numFmtId="44" fontId="6" fillId="0" borderId="0" applyFont="0" applyFill="0" applyBorder="0" applyAlignment="0" applyProtection="0"/>
  </cellStyleXfs>
  <cellXfs count="91">
    <xf numFmtId="0" fontId="0" fillId="0" borderId="0" xfId="0"/>
    <xf numFmtId="164" fontId="1" fillId="0" borderId="0" xfId="0" applyNumberFormat="1" applyFont="1" applyAlignment="1">
      <alignment vertical="center"/>
    </xf>
    <xf numFmtId="0" fontId="4" fillId="0" borderId="0" xfId="0" applyFont="1"/>
    <xf numFmtId="0" fontId="5" fillId="0" borderId="0" xfId="0" applyFont="1"/>
    <xf numFmtId="0" fontId="3" fillId="0" borderId="0" xfId="0" applyFont="1"/>
    <xf numFmtId="165" fontId="11" fillId="0" borderId="1" xfId="0" applyNumberFormat="1" applyFont="1" applyBorder="1" applyAlignment="1">
      <alignment horizontal="center" vertical="center"/>
    </xf>
    <xf numFmtId="44" fontId="11" fillId="0" borderId="1" xfId="1" applyFont="1" applyBorder="1" applyAlignment="1">
      <alignment horizontal="center" vertical="center"/>
    </xf>
    <xf numFmtId="0" fontId="0" fillId="0" borderId="0" xfId="0" applyAlignment="1">
      <alignment horizontal="left" vertical="center"/>
    </xf>
    <xf numFmtId="0" fontId="10" fillId="0" borderId="0" xfId="0" applyFont="1" applyAlignment="1">
      <alignment vertical="center"/>
    </xf>
    <xf numFmtId="0" fontId="0" fillId="0" borderId="6" xfId="0" applyBorder="1"/>
    <xf numFmtId="0" fontId="9" fillId="0" borderId="0" xfId="0" applyFont="1" applyAlignment="1">
      <alignment vertical="top" wrapText="1"/>
    </xf>
    <xf numFmtId="0" fontId="13" fillId="0" borderId="0" xfId="0" applyFont="1" applyAlignment="1">
      <alignment vertical="top"/>
    </xf>
    <xf numFmtId="0" fontId="11" fillId="0" borderId="0" xfId="0" applyFont="1" applyAlignment="1">
      <alignment vertical="center"/>
    </xf>
    <xf numFmtId="0" fontId="15" fillId="0" borderId="0" xfId="0" applyFont="1" applyAlignment="1">
      <alignment vertical="top"/>
    </xf>
    <xf numFmtId="0" fontId="14" fillId="0" borderId="0" xfId="0" applyFont="1" applyAlignment="1">
      <alignment vertical="center"/>
    </xf>
    <xf numFmtId="0" fontId="14" fillId="0" borderId="0" xfId="0" applyFont="1" applyAlignment="1">
      <alignment horizontal="center" vertical="center"/>
    </xf>
    <xf numFmtId="164" fontId="14" fillId="0" borderId="0" xfId="0" applyNumberFormat="1" applyFont="1" applyAlignment="1">
      <alignment vertical="center"/>
    </xf>
    <xf numFmtId="0" fontId="14" fillId="0" borderId="1" xfId="0" applyFont="1" applyBorder="1" applyAlignment="1">
      <alignment vertical="center"/>
    </xf>
    <xf numFmtId="0" fontId="10" fillId="0" borderId="1" xfId="0" applyFont="1" applyBorder="1" applyAlignment="1">
      <alignment vertical="center"/>
    </xf>
    <xf numFmtId="0" fontId="8" fillId="0" borderId="0" xfId="0" applyFont="1"/>
    <xf numFmtId="0" fontId="11" fillId="0" borderId="0" xfId="0" applyFont="1" applyAlignment="1">
      <alignment vertical="top"/>
    </xf>
    <xf numFmtId="164" fontId="11" fillId="0" borderId="0" xfId="0" applyNumberFormat="1" applyFont="1" applyAlignment="1">
      <alignment vertical="top"/>
    </xf>
    <xf numFmtId="49" fontId="11" fillId="0" borderId="1" xfId="0" applyNumberFormat="1" applyFont="1" applyBorder="1" applyAlignment="1" applyProtection="1">
      <alignment horizontal="center" vertical="center"/>
      <protection locked="0"/>
    </xf>
    <xf numFmtId="0" fontId="11" fillId="0" borderId="0" xfId="0" applyFont="1" applyAlignment="1">
      <alignment horizontal="center"/>
    </xf>
    <xf numFmtId="0" fontId="2" fillId="0" borderId="0" xfId="0" applyFont="1" applyAlignment="1">
      <alignment horizontal="center"/>
    </xf>
    <xf numFmtId="0" fontId="8" fillId="0" borderId="1" xfId="0" applyFont="1" applyBorder="1" applyProtection="1">
      <protection locked="0"/>
    </xf>
    <xf numFmtId="49" fontId="11" fillId="0" borderId="0" xfId="0" applyNumberFormat="1" applyFont="1" applyAlignment="1">
      <alignment horizontal="center" vertical="center"/>
    </xf>
    <xf numFmtId="0" fontId="19" fillId="0" borderId="0" xfId="0" applyFont="1"/>
    <xf numFmtId="49" fontId="8" fillId="0" borderId="2" xfId="0" applyNumberFormat="1" applyFont="1" applyBorder="1" applyAlignment="1" applyProtection="1">
      <alignment horizontal="center"/>
      <protection locked="0"/>
    </xf>
    <xf numFmtId="49" fontId="8" fillId="0" borderId="3" xfId="0" applyNumberFormat="1" applyFont="1" applyBorder="1" applyAlignment="1" applyProtection="1">
      <alignment horizontal="center"/>
      <protection locked="0"/>
    </xf>
    <xf numFmtId="49" fontId="8" fillId="0" borderId="3" xfId="0" applyNumberFormat="1" applyFont="1" applyBorder="1" applyProtection="1">
      <protection locked="0"/>
    </xf>
    <xf numFmtId="49" fontId="8" fillId="0" borderId="4" xfId="0" applyNumberFormat="1" applyFont="1" applyBorder="1" applyProtection="1">
      <protection locked="0"/>
    </xf>
    <xf numFmtId="0" fontId="21" fillId="0" borderId="0" xfId="0" applyFont="1" applyAlignment="1">
      <alignment horizontal="left" vertical="center" wrapText="1"/>
    </xf>
    <xf numFmtId="4" fontId="11" fillId="0" borderId="1" xfId="0" applyNumberFormat="1" applyFont="1" applyBorder="1" applyAlignment="1">
      <alignment horizontal="center" vertical="center"/>
    </xf>
    <xf numFmtId="164" fontId="11" fillId="0" borderId="1" xfId="0" applyNumberFormat="1" applyFont="1" applyBorder="1" applyAlignment="1">
      <alignment horizontal="center" vertical="center"/>
    </xf>
    <xf numFmtId="164" fontId="23" fillId="0" borderId="12" xfId="0" applyNumberFormat="1" applyFont="1" applyBorder="1" applyAlignment="1">
      <alignment horizontal="center" vertical="center"/>
    </xf>
    <xf numFmtId="0" fontId="11" fillId="0" borderId="15" xfId="0" applyFont="1" applyBorder="1" applyAlignment="1">
      <alignment horizontal="center" vertical="center" wrapText="1"/>
    </xf>
    <xf numFmtId="164" fontId="11" fillId="0" borderId="15" xfId="0" applyNumberFormat="1" applyFont="1" applyBorder="1" applyAlignment="1">
      <alignment horizontal="center" vertical="center" wrapText="1"/>
    </xf>
    <xf numFmtId="164" fontId="13" fillId="0" borderId="16" xfId="0" applyNumberFormat="1" applyFont="1" applyBorder="1" applyAlignment="1">
      <alignment horizontal="center" vertical="center" wrapText="1"/>
    </xf>
    <xf numFmtId="0" fontId="21" fillId="0" borderId="9" xfId="0" applyFont="1" applyBorder="1" applyAlignment="1">
      <alignment horizontal="left" vertical="center" wrapText="1"/>
    </xf>
    <xf numFmtId="0" fontId="9" fillId="0" borderId="0" xfId="0" applyFont="1" applyAlignment="1">
      <alignment horizontal="justify" vertical="justify" wrapText="1"/>
    </xf>
    <xf numFmtId="0" fontId="11" fillId="0" borderId="0" xfId="0" applyFont="1" applyAlignment="1">
      <alignment horizontal="center" vertical="center"/>
    </xf>
    <xf numFmtId="0" fontId="11" fillId="0" borderId="1" xfId="0" applyFont="1" applyBorder="1" applyAlignment="1" applyProtection="1">
      <alignment horizontal="center" vertical="center"/>
      <protection locked="0"/>
    </xf>
    <xf numFmtId="164" fontId="13" fillId="2" borderId="8" xfId="0" applyNumberFormat="1" applyFont="1" applyFill="1" applyBorder="1" applyAlignment="1">
      <alignment horizontal="center" vertical="center" wrapText="1"/>
    </xf>
    <xf numFmtId="0" fontId="19" fillId="0" borderId="6" xfId="0" applyFont="1" applyBorder="1" applyAlignment="1">
      <alignment horizontal="center"/>
    </xf>
    <xf numFmtId="0" fontId="25" fillId="3" borderId="15" xfId="0" applyFont="1" applyFill="1" applyBorder="1" applyAlignment="1">
      <alignment horizontal="center" vertical="center" wrapText="1"/>
    </xf>
    <xf numFmtId="0" fontId="25" fillId="4" borderId="15" xfId="0" applyFont="1" applyFill="1" applyBorder="1" applyAlignment="1">
      <alignment horizontal="center" vertical="center" wrapText="1"/>
    </xf>
    <xf numFmtId="0" fontId="22" fillId="2" borderId="10"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1" fillId="0" borderId="7" xfId="0" applyFont="1" applyBorder="1" applyAlignment="1">
      <alignment horizontal="center" vertical="center" wrapText="1"/>
    </xf>
    <xf numFmtId="0" fontId="18" fillId="0" borderId="0" xfId="0" applyFont="1" applyAlignment="1">
      <alignment horizontal="center" vertical="center" wrapText="1"/>
    </xf>
    <xf numFmtId="0" fontId="5" fillId="0" borderId="0" xfId="0" applyFont="1" applyAlignment="1">
      <alignment horizontal="center" vertical="center" wrapText="1"/>
    </xf>
    <xf numFmtId="0" fontId="18" fillId="0" borderId="0" xfId="0" applyFont="1" applyAlignment="1">
      <alignment horizontal="center"/>
    </xf>
    <xf numFmtId="0" fontId="9" fillId="0" borderId="0" xfId="0" applyFont="1" applyAlignment="1">
      <alignment horizontal="justify" vertical="justify" wrapText="1"/>
    </xf>
    <xf numFmtId="0" fontId="9" fillId="0" borderId="0" xfId="0" quotePrefix="1" applyFont="1" applyAlignment="1">
      <alignment horizontal="center" vertical="top" wrapText="1"/>
    </xf>
    <xf numFmtId="0" fontId="19" fillId="4" borderId="0" xfId="0" applyFont="1" applyFill="1" applyAlignment="1">
      <alignment horizontal="center"/>
    </xf>
    <xf numFmtId="0" fontId="17" fillId="0" borderId="10" xfId="0" applyFont="1" applyBorder="1" applyAlignment="1">
      <alignment horizontal="center" vertical="center"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24" fillId="4" borderId="2" xfId="0" applyFont="1" applyFill="1" applyBorder="1" applyAlignment="1">
      <alignment horizontal="center" vertical="center" wrapText="1"/>
    </xf>
    <xf numFmtId="0" fontId="24" fillId="4" borderId="3" xfId="0" applyFont="1" applyFill="1" applyBorder="1" applyAlignment="1">
      <alignment horizontal="center" vertical="center" wrapText="1"/>
    </xf>
    <xf numFmtId="0" fontId="24" fillId="4" borderId="4" xfId="0" applyFont="1" applyFill="1" applyBorder="1" applyAlignment="1">
      <alignment horizontal="center" vertical="center" wrapText="1"/>
    </xf>
    <xf numFmtId="0" fontId="16" fillId="0" borderId="6" xfId="0" applyFont="1" applyBorder="1" applyAlignment="1">
      <alignment horizontal="center" vertical="center" wrapText="1"/>
    </xf>
    <xf numFmtId="0" fontId="24" fillId="3" borderId="2" xfId="0" applyFont="1" applyFill="1" applyBorder="1" applyAlignment="1">
      <alignment horizontal="center" vertical="center" wrapText="1"/>
    </xf>
    <xf numFmtId="0" fontId="24" fillId="3" borderId="3" xfId="0" applyFont="1" applyFill="1" applyBorder="1" applyAlignment="1">
      <alignment horizontal="center" vertical="center" wrapText="1"/>
    </xf>
    <xf numFmtId="0" fontId="24" fillId="3" borderId="4" xfId="0" applyFont="1" applyFill="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1" fillId="0" borderId="2" xfId="0" applyFont="1" applyBorder="1" applyAlignment="1">
      <alignment horizontal="left" vertical="center"/>
    </xf>
    <xf numFmtId="0" fontId="11" fillId="0" borderId="3" xfId="0" applyFont="1" applyBorder="1" applyAlignment="1">
      <alignment horizontal="left" vertical="center"/>
    </xf>
    <xf numFmtId="0" fontId="11" fillId="0" borderId="4" xfId="0" applyFont="1" applyBorder="1" applyAlignment="1">
      <alignment horizontal="left" vertical="center"/>
    </xf>
    <xf numFmtId="49" fontId="20" fillId="0" borderId="2" xfId="0" applyNumberFormat="1" applyFont="1" applyBorder="1" applyAlignment="1" applyProtection="1">
      <alignment horizontal="center" vertical="center" wrapText="1"/>
      <protection locked="0"/>
    </xf>
    <xf numFmtId="49" fontId="20" fillId="0" borderId="3" xfId="0" applyNumberFormat="1" applyFont="1" applyBorder="1" applyAlignment="1" applyProtection="1">
      <alignment horizontal="center" vertical="center" wrapText="1"/>
      <protection locked="0"/>
    </xf>
    <xf numFmtId="49" fontId="20" fillId="0" borderId="4" xfId="0" applyNumberFormat="1" applyFont="1" applyBorder="1" applyAlignment="1" applyProtection="1">
      <alignment horizontal="center" vertical="center" wrapText="1"/>
      <protection locked="0"/>
    </xf>
    <xf numFmtId="0" fontId="11" fillId="0" borderId="2"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49" fontId="11" fillId="0" borderId="2" xfId="0" applyNumberFormat="1" applyFont="1" applyBorder="1" applyAlignment="1" applyProtection="1">
      <alignment horizontal="center" vertical="center"/>
      <protection locked="0"/>
    </xf>
    <xf numFmtId="49" fontId="11" fillId="0" borderId="3" xfId="0" applyNumberFormat="1" applyFont="1" applyBorder="1" applyAlignment="1" applyProtection="1">
      <alignment horizontal="center" vertical="center"/>
      <protection locked="0"/>
    </xf>
    <xf numFmtId="49" fontId="11" fillId="0" borderId="4" xfId="0" applyNumberFormat="1" applyFont="1" applyBorder="1" applyAlignment="1" applyProtection="1">
      <alignment horizontal="center" vertical="center"/>
      <protection locked="0"/>
    </xf>
    <xf numFmtId="3" fontId="11" fillId="0" borderId="1" xfId="0" applyNumberFormat="1" applyFont="1" applyBorder="1" applyAlignment="1" applyProtection="1">
      <alignment horizontal="center" vertical="center"/>
      <protection locked="0"/>
    </xf>
    <xf numFmtId="0" fontId="11" fillId="0" borderId="1" xfId="0" applyFont="1" applyBorder="1" applyAlignment="1" applyProtection="1">
      <alignment horizontal="center" vertical="center"/>
      <protection locked="0"/>
    </xf>
    <xf numFmtId="164" fontId="11" fillId="0" borderId="5" xfId="0" applyNumberFormat="1" applyFont="1" applyBorder="1" applyAlignment="1">
      <alignment horizontal="center"/>
    </xf>
    <xf numFmtId="0" fontId="14" fillId="0" borderId="1" xfId="0" applyFont="1" applyBorder="1" applyAlignment="1">
      <alignment horizontal="left" vertical="center"/>
    </xf>
    <xf numFmtId="0" fontId="13" fillId="0" borderId="0" xfId="0" applyFont="1" applyAlignment="1">
      <alignment horizontal="left" vertical="center"/>
    </xf>
    <xf numFmtId="0" fontId="11" fillId="0" borderId="0" xfId="0" applyFont="1" applyAlignment="1">
      <alignment horizontal="center" vertical="center"/>
    </xf>
    <xf numFmtId="3" fontId="8" fillId="0" borderId="1" xfId="0" applyNumberFormat="1" applyFont="1" applyBorder="1" applyAlignment="1" applyProtection="1">
      <alignment horizontal="center"/>
      <protection locked="0"/>
    </xf>
    <xf numFmtId="0" fontId="8" fillId="0" borderId="1" xfId="0" applyFont="1" applyBorder="1" applyAlignment="1" applyProtection="1">
      <alignment horizontal="center"/>
      <protection locked="0"/>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cellXfs>
  <cellStyles count="2">
    <cellStyle name="Moneda" xfId="1" builtinId="4"/>
    <cellStyle name="Normal" xfId="0" builtinId="0"/>
  </cellStyles>
  <dxfs count="0"/>
  <tableStyles count="0" defaultTableStyle="TableStyleMedium9" defaultPivotStyle="PivotStyleLight16"/>
  <colors>
    <mruColors>
      <color rgb="FFEFFFFF"/>
      <color rgb="FFE7F5D7"/>
      <color rgb="FFCEEAB0"/>
      <color rgb="FFE5FFFF"/>
      <color rgb="FF006600"/>
      <color rgb="FFFFE48F"/>
      <color rgb="FFC6FEFE"/>
      <color rgb="FFABDB77"/>
      <color rgb="FF33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tiff"/><Relationship Id="rId1" Type="http://schemas.openxmlformats.org/officeDocument/2006/relationships/image" Target="../media/image1.tiff"/><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56</xdr:row>
          <xdr:rowOff>171450</xdr:rowOff>
        </xdr:from>
        <xdr:to>
          <xdr:col>2</xdr:col>
          <xdr:colOff>0</xdr:colOff>
          <xdr:row>58</xdr:row>
          <xdr:rowOff>30480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373380</xdr:colOff>
          <xdr:row>59</xdr:row>
          <xdr:rowOff>133350</xdr:rowOff>
        </xdr:from>
        <xdr:to>
          <xdr:col>2</xdr:col>
          <xdr:colOff>11430</xdr:colOff>
          <xdr:row>60</xdr:row>
          <xdr:rowOff>171450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7</xdr:col>
      <xdr:colOff>419101</xdr:colOff>
      <xdr:row>9</xdr:row>
      <xdr:rowOff>26577</xdr:rowOff>
    </xdr:from>
    <xdr:to>
      <xdr:col>11</xdr:col>
      <xdr:colOff>19051</xdr:colOff>
      <xdr:row>11</xdr:row>
      <xdr:rowOff>100110</xdr:rowOff>
    </xdr:to>
    <xdr:pic>
      <xdr:nvPicPr>
        <xdr:cNvPr id="5" name="Imagen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000626" y="1607727"/>
          <a:ext cx="1866900" cy="549783"/>
        </a:xfrm>
        <a:prstGeom prst="rect">
          <a:avLst/>
        </a:prstGeom>
      </xdr:spPr>
    </xdr:pic>
    <xdr:clientData/>
  </xdr:twoCellAnchor>
  <xdr:oneCellAnchor>
    <xdr:from>
      <xdr:col>1</xdr:col>
      <xdr:colOff>409575</xdr:colOff>
      <xdr:row>36</xdr:row>
      <xdr:rowOff>38100</xdr:rowOff>
    </xdr:from>
    <xdr:ext cx="1194532" cy="314325"/>
    <xdr:pic>
      <xdr:nvPicPr>
        <xdr:cNvPr id="7" name="Imagen 6">
          <a:extLst>
            <a:ext uri="{FF2B5EF4-FFF2-40B4-BE49-F238E27FC236}">
              <a16:creationId xmlns:a16="http://schemas.microsoft.com/office/drawing/2014/main" id="{00000000-0008-0000-0000-000007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3400" y="7143750"/>
          <a:ext cx="1194532" cy="314325"/>
        </a:xfrm>
        <a:prstGeom prst="rect">
          <a:avLst/>
        </a:prstGeom>
      </xdr:spPr>
    </xdr:pic>
    <xdr:clientData/>
  </xdr:oneCellAnchor>
  <xdr:oneCellAnchor>
    <xdr:from>
      <xdr:col>1</xdr:col>
      <xdr:colOff>371475</xdr:colOff>
      <xdr:row>33</xdr:row>
      <xdr:rowOff>28576</xdr:rowOff>
    </xdr:from>
    <xdr:ext cx="1171575" cy="308284"/>
    <xdr:pic>
      <xdr:nvPicPr>
        <xdr:cNvPr id="8" name="Imagen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5300" y="5953126"/>
          <a:ext cx="1171575" cy="308284"/>
        </a:xfrm>
        <a:prstGeom prst="rect">
          <a:avLst/>
        </a:prstGeom>
      </xdr:spPr>
    </xdr:pic>
    <xdr:clientData/>
  </xdr:oneCellAnchor>
  <xdr:twoCellAnchor editAs="oneCell">
    <xdr:from>
      <xdr:col>4</xdr:col>
      <xdr:colOff>266375</xdr:colOff>
      <xdr:row>1</xdr:row>
      <xdr:rowOff>171777</xdr:rowOff>
    </xdr:from>
    <xdr:to>
      <xdr:col>7</xdr:col>
      <xdr:colOff>459412</xdr:colOff>
      <xdr:row>5</xdr:row>
      <xdr:rowOff>171452</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rot="5400000">
          <a:off x="3353906" y="-229704"/>
          <a:ext cx="723575" cy="2650487"/>
        </a:xfrm>
        <a:prstGeom prst="rect">
          <a:avLst/>
        </a:prstGeom>
      </xdr:spPr>
    </xdr:pic>
    <xdr:clientData/>
  </xdr:twoCellAnchor>
  <xdr:twoCellAnchor editAs="oneCell">
    <xdr:from>
      <xdr:col>1</xdr:col>
      <xdr:colOff>85725</xdr:colOff>
      <xdr:row>6</xdr:row>
      <xdr:rowOff>81956</xdr:rowOff>
    </xdr:from>
    <xdr:to>
      <xdr:col>2</xdr:col>
      <xdr:colOff>209550</xdr:colOff>
      <xdr:row>12</xdr:row>
      <xdr:rowOff>9698</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4"/>
        <a:stretch>
          <a:fillRect/>
        </a:stretch>
      </xdr:blipFill>
      <xdr:spPr>
        <a:xfrm>
          <a:off x="209550" y="1548806"/>
          <a:ext cx="790575" cy="708792"/>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C9740-769C-4408-81C2-7E5A36BE4EA5}">
  <dimension ref="A1:L63"/>
  <sheetViews>
    <sheetView showGridLines="0" tabSelected="1" topLeftCell="A33" workbookViewId="0">
      <selection activeCell="F58" sqref="F58:I58"/>
    </sheetView>
  </sheetViews>
  <sheetFormatPr baseColWidth="10" defaultRowHeight="13.8" x14ac:dyDescent="0.45"/>
  <cols>
    <col min="1" max="1" width="1.6171875" customWidth="1"/>
    <col min="2" max="5" width="8.76171875" customWidth="1"/>
    <col min="6" max="6" width="10.76171875" customWidth="1"/>
    <col min="7" max="7" width="12.76171875" customWidth="1"/>
    <col min="8" max="9" width="8.76171875" customWidth="1"/>
    <col min="10" max="10" width="10.6171875" customWidth="1"/>
    <col min="11" max="11" width="1.6171875" customWidth="1"/>
  </cols>
  <sheetData>
    <row r="1" spans="2:10" ht="44.25" customHeight="1" x14ac:dyDescent="0.45">
      <c r="B1" s="50" t="s">
        <v>14</v>
      </c>
      <c r="C1" s="51"/>
      <c r="D1" s="51"/>
      <c r="E1" s="51"/>
      <c r="F1" s="51"/>
      <c r="G1" s="51"/>
      <c r="H1" s="51"/>
      <c r="I1" s="51"/>
      <c r="J1" s="51"/>
    </row>
    <row r="7" spans="2:10" ht="9" customHeight="1" x14ac:dyDescent="0.45"/>
    <row r="8" spans="2:10" hidden="1" x14ac:dyDescent="0.45"/>
    <row r="9" spans="2:10" ht="1.5" hidden="1" customHeight="1" x14ac:dyDescent="0.45"/>
    <row r="11" spans="2:10" ht="22.5" x14ac:dyDescent="0.75">
      <c r="B11" s="3"/>
      <c r="C11" s="52" t="s">
        <v>24</v>
      </c>
      <c r="D11" s="52"/>
      <c r="E11" s="52"/>
      <c r="F11" s="52"/>
      <c r="G11" s="52"/>
      <c r="H11" s="52"/>
      <c r="I11" s="3"/>
    </row>
    <row r="12" spans="2:10" ht="14.1" x14ac:dyDescent="0.5">
      <c r="B12" s="2"/>
      <c r="C12" s="2" t="s">
        <v>37</v>
      </c>
      <c r="D12" s="2"/>
      <c r="E12" s="2"/>
      <c r="F12" s="2"/>
      <c r="G12" s="2"/>
      <c r="H12" s="2"/>
      <c r="I12" s="2"/>
      <c r="J12" s="2"/>
    </row>
    <row r="14" spans="2:10" ht="14.25" customHeight="1" x14ac:dyDescent="0.45">
      <c r="B14" s="53" t="s">
        <v>23</v>
      </c>
      <c r="C14" s="53"/>
      <c r="D14" s="53"/>
      <c r="E14" s="53"/>
      <c r="G14" s="53" t="s">
        <v>40</v>
      </c>
      <c r="H14" s="53"/>
      <c r="I14" s="53"/>
      <c r="J14" s="53"/>
    </row>
    <row r="15" spans="2:10" x14ac:dyDescent="0.45">
      <c r="B15" s="53"/>
      <c r="C15" s="53"/>
      <c r="D15" s="53"/>
      <c r="E15" s="53"/>
      <c r="G15" s="53"/>
      <c r="H15" s="53"/>
      <c r="I15" s="53"/>
      <c r="J15" s="53"/>
    </row>
    <row r="16" spans="2:10" x14ac:dyDescent="0.45">
      <c r="B16" s="53"/>
      <c r="C16" s="53"/>
      <c r="D16" s="53"/>
      <c r="E16" s="53"/>
      <c r="G16" s="53"/>
      <c r="H16" s="53"/>
      <c r="I16" s="53"/>
      <c r="J16" s="53"/>
    </row>
    <row r="17" spans="2:12" x14ac:dyDescent="0.45">
      <c r="B17" s="53"/>
      <c r="C17" s="53"/>
      <c r="D17" s="53"/>
      <c r="E17" s="53"/>
      <c r="G17" s="53"/>
      <c r="H17" s="53"/>
      <c r="I17" s="53"/>
      <c r="J17" s="53"/>
    </row>
    <row r="18" spans="2:12" x14ac:dyDescent="0.45">
      <c r="B18" s="53"/>
      <c r="C18" s="53"/>
      <c r="D18" s="53"/>
      <c r="E18" s="53"/>
      <c r="G18" s="53"/>
      <c r="H18" s="53"/>
      <c r="I18" s="53"/>
      <c r="J18" s="53"/>
    </row>
    <row r="19" spans="2:12" x14ac:dyDescent="0.45">
      <c r="B19" s="53"/>
      <c r="C19" s="53"/>
      <c r="D19" s="53"/>
      <c r="E19" s="53"/>
      <c r="G19" s="53"/>
      <c r="H19" s="53"/>
      <c r="I19" s="53"/>
      <c r="J19" s="53"/>
    </row>
    <row r="20" spans="2:12" x14ac:dyDescent="0.45">
      <c r="B20" s="53"/>
      <c r="C20" s="53"/>
      <c r="D20" s="53"/>
      <c r="E20" s="53"/>
      <c r="G20" s="53"/>
      <c r="H20" s="53"/>
      <c r="I20" s="53"/>
      <c r="J20" s="53"/>
    </row>
    <row r="21" spans="2:12" x14ac:dyDescent="0.45">
      <c r="B21" s="53"/>
      <c r="C21" s="53"/>
      <c r="D21" s="53"/>
      <c r="E21" s="53"/>
      <c r="G21" s="53"/>
      <c r="H21" s="53"/>
      <c r="I21" s="53"/>
      <c r="J21" s="53"/>
    </row>
    <row r="22" spans="2:12" x14ac:dyDescent="0.45">
      <c r="B22" s="53"/>
      <c r="C22" s="53"/>
      <c r="D22" s="53"/>
      <c r="E22" s="53"/>
      <c r="G22" s="53"/>
      <c r="H22" s="53"/>
      <c r="I22" s="53"/>
      <c r="J22" s="53"/>
    </row>
    <row r="23" spans="2:12" x14ac:dyDescent="0.45">
      <c r="B23" s="53"/>
      <c r="C23" s="53"/>
      <c r="D23" s="53"/>
      <c r="E23" s="53"/>
      <c r="G23" s="53"/>
      <c r="H23" s="53"/>
      <c r="I23" s="53"/>
      <c r="J23" s="53"/>
    </row>
    <row r="24" spans="2:12" x14ac:dyDescent="0.45">
      <c r="B24" s="53"/>
      <c r="C24" s="53"/>
      <c r="D24" s="53"/>
      <c r="E24" s="53"/>
      <c r="G24" s="53"/>
      <c r="H24" s="53"/>
      <c r="I24" s="53"/>
      <c r="J24" s="53"/>
    </row>
    <row r="25" spans="2:12" x14ac:dyDescent="0.45">
      <c r="B25" s="53"/>
      <c r="C25" s="53"/>
      <c r="D25" s="53"/>
      <c r="E25" s="53"/>
      <c r="G25" s="10"/>
      <c r="H25" s="10"/>
      <c r="I25" s="10"/>
      <c r="J25" s="10"/>
    </row>
    <row r="26" spans="2:12" ht="14.25" customHeight="1" x14ac:dyDescent="0.45">
      <c r="B26" s="53"/>
      <c r="C26" s="53"/>
      <c r="D26" s="53"/>
      <c r="E26" s="53"/>
    </row>
    <row r="27" spans="2:12" ht="11.25" customHeight="1" x14ac:dyDescent="0.45">
      <c r="B27" s="53"/>
      <c r="C27" s="53"/>
      <c r="D27" s="53"/>
      <c r="E27" s="53"/>
      <c r="G27" s="54" t="s">
        <v>39</v>
      </c>
      <c r="H27" s="54"/>
      <c r="I27" s="54"/>
      <c r="J27" s="54"/>
    </row>
    <row r="28" spans="2:12" ht="14.25" hidden="1" customHeight="1" x14ac:dyDescent="0.45">
      <c r="B28" s="53"/>
      <c r="C28" s="53"/>
      <c r="D28" s="53"/>
      <c r="E28" s="53"/>
      <c r="G28" s="10"/>
      <c r="H28" s="10"/>
      <c r="I28" s="10"/>
      <c r="J28" s="10"/>
    </row>
    <row r="29" spans="2:12" ht="12" customHeight="1" x14ac:dyDescent="0.45">
      <c r="B29" s="40"/>
      <c r="C29" s="40"/>
      <c r="D29" s="40"/>
      <c r="E29" s="40"/>
      <c r="G29" s="10"/>
      <c r="H29" s="10"/>
      <c r="I29" s="10"/>
      <c r="J29" s="10"/>
    </row>
    <row r="30" spans="2:12" ht="21" customHeight="1" x14ac:dyDescent="0.95">
      <c r="F30" s="24" t="s">
        <v>3</v>
      </c>
      <c r="G30" s="4"/>
      <c r="H30" s="4"/>
      <c r="I30" s="4"/>
      <c r="J30" s="4"/>
      <c r="K30" s="4"/>
      <c r="L30" s="4"/>
    </row>
    <row r="31" spans="2:12" ht="19.5" customHeight="1" x14ac:dyDescent="0.95">
      <c r="B31" s="27" t="s">
        <v>13</v>
      </c>
      <c r="D31" s="27" t="s">
        <v>38</v>
      </c>
      <c r="F31" s="24"/>
      <c r="G31" s="4"/>
      <c r="H31" s="4"/>
      <c r="I31" s="4"/>
      <c r="J31" s="4"/>
      <c r="K31" s="4"/>
      <c r="L31" s="4"/>
    </row>
    <row r="32" spans="2:12" ht="20.25" customHeight="1" x14ac:dyDescent="0.6">
      <c r="B32" s="55" t="s">
        <v>33</v>
      </c>
      <c r="C32" s="55"/>
      <c r="D32" s="55"/>
      <c r="E32" s="55"/>
      <c r="F32" s="55"/>
      <c r="G32" s="55"/>
      <c r="H32" s="55"/>
      <c r="I32" s="55"/>
      <c r="J32" s="55"/>
    </row>
    <row r="33" spans="2:10" ht="6" customHeight="1" thickBot="1" x14ac:dyDescent="0.65">
      <c r="B33" s="44"/>
      <c r="C33" s="44"/>
      <c r="D33" s="44"/>
      <c r="E33" s="44"/>
      <c r="F33" s="44"/>
      <c r="G33" s="44"/>
      <c r="H33" s="44"/>
      <c r="I33" s="44"/>
      <c r="J33" s="44"/>
    </row>
    <row r="34" spans="2:10" ht="30" customHeight="1" thickTop="1" thickBot="1" x14ac:dyDescent="0.5">
      <c r="B34" s="56"/>
      <c r="C34" s="57"/>
      <c r="D34" s="58"/>
      <c r="E34" s="36" t="s">
        <v>0</v>
      </c>
      <c r="F34" s="46" t="s">
        <v>29</v>
      </c>
      <c r="G34" s="36" t="s">
        <v>31</v>
      </c>
      <c r="H34" s="37" t="s">
        <v>9</v>
      </c>
      <c r="I34" s="37" t="s">
        <v>1</v>
      </c>
      <c r="J34" s="38" t="s">
        <v>25</v>
      </c>
    </row>
    <row r="35" spans="2:10" ht="45.75" customHeight="1" thickTop="1" x14ac:dyDescent="0.45">
      <c r="B35" s="59" t="s">
        <v>27</v>
      </c>
      <c r="C35" s="60"/>
      <c r="D35" s="61"/>
      <c r="E35" s="5">
        <v>7.5</v>
      </c>
      <c r="F35" s="5">
        <v>45</v>
      </c>
      <c r="G35" s="42"/>
      <c r="H35" s="6" t="str">
        <f>IF(G35=1,7,IF(G35=2,9,IF(G35=3,11,IF(G35=4,13,IF(G35=5,15,IF(G35=6,17,IF(G35&gt;=7,"0","")))))))</f>
        <v/>
      </c>
      <c r="I35" s="34">
        <f>G35*45</f>
        <v>0</v>
      </c>
      <c r="J35" s="34">
        <f>SUM(H35:I35)</f>
        <v>0</v>
      </c>
    </row>
    <row r="36" spans="2:10" s="7" customFormat="1" ht="17.25" customHeight="1" thickBot="1" x14ac:dyDescent="0.5">
      <c r="B36" s="62" t="s">
        <v>35</v>
      </c>
      <c r="C36" s="62"/>
      <c r="D36" s="62"/>
      <c r="E36" s="62"/>
      <c r="F36" s="62"/>
      <c r="G36" s="62"/>
      <c r="H36" s="62"/>
      <c r="I36" s="62"/>
      <c r="J36" s="62"/>
    </row>
    <row r="37" spans="2:10" ht="30" customHeight="1" thickTop="1" thickBot="1" x14ac:dyDescent="0.5">
      <c r="B37" s="56"/>
      <c r="C37" s="57"/>
      <c r="D37" s="58"/>
      <c r="E37" s="36" t="s">
        <v>0</v>
      </c>
      <c r="F37" s="45" t="s">
        <v>30</v>
      </c>
      <c r="G37" s="36" t="s">
        <v>32</v>
      </c>
      <c r="H37" s="37" t="s">
        <v>9</v>
      </c>
      <c r="I37" s="37" t="s">
        <v>1</v>
      </c>
      <c r="J37" s="38" t="s">
        <v>25</v>
      </c>
    </row>
    <row r="38" spans="2:10" ht="45.75" customHeight="1" thickTop="1" x14ac:dyDescent="0.45">
      <c r="B38" s="63" t="s">
        <v>28</v>
      </c>
      <c r="C38" s="64"/>
      <c r="D38" s="65"/>
      <c r="E38" s="5">
        <v>7.5</v>
      </c>
      <c r="F38" s="5">
        <v>22.5</v>
      </c>
      <c r="G38" s="42">
        <v>0</v>
      </c>
      <c r="H38" s="6" t="str">
        <f>IF(G38=1,7,IF(G38=2,7,IF(G38=3,9,IF(G38=4,9,IF(G38=5,11,IF(G38=6,11,IF(G38=7,11,IF(G38=8,13,IF(G38=9,15,IF(G38=10,15,IF(G38=11,17,IF(G38=12,17,IF(G38&gt;=13,"0","")))))))))))))</f>
        <v/>
      </c>
      <c r="I38" s="33">
        <f>G38*22.5</f>
        <v>0</v>
      </c>
      <c r="J38" s="34">
        <f>SUM(H38:I38)</f>
        <v>0</v>
      </c>
    </row>
    <row r="39" spans="2:10" s="7" customFormat="1" ht="17.25" customHeight="1" thickBot="1" x14ac:dyDescent="0.5">
      <c r="B39" s="49" t="s">
        <v>36</v>
      </c>
      <c r="C39" s="49"/>
      <c r="D39" s="49"/>
      <c r="E39" s="49"/>
      <c r="F39" s="49"/>
      <c r="G39" s="49"/>
      <c r="H39" s="49"/>
      <c r="I39" s="49"/>
      <c r="J39" s="49"/>
    </row>
    <row r="40" spans="2:10" s="7" customFormat="1" ht="21.75" customHeight="1" thickTop="1" thickBot="1" x14ac:dyDescent="0.5">
      <c r="B40" s="32"/>
      <c r="C40" s="32"/>
      <c r="D40" s="32"/>
      <c r="E40" s="32"/>
      <c r="F40" s="32"/>
      <c r="G40" s="32"/>
      <c r="H40" s="47" t="s">
        <v>26</v>
      </c>
      <c r="I40" s="48"/>
      <c r="J40" s="43" t="s">
        <v>2</v>
      </c>
    </row>
    <row r="41" spans="2:10" s="7" customFormat="1" ht="26.25" customHeight="1" thickTop="1" thickBot="1" x14ac:dyDescent="0.5">
      <c r="B41" s="32"/>
      <c r="C41" s="32"/>
      <c r="D41" s="32"/>
      <c r="E41" s="32"/>
      <c r="F41" s="32"/>
      <c r="G41" s="32"/>
      <c r="H41" s="32"/>
      <c r="I41" s="39"/>
      <c r="J41" s="35">
        <f>+J38+J35</f>
        <v>0</v>
      </c>
    </row>
    <row r="42" spans="2:10" s="7" customFormat="1" ht="14.1" thickTop="1" x14ac:dyDescent="0.45">
      <c r="B42" s="32"/>
      <c r="C42" s="32"/>
      <c r="D42" s="32"/>
      <c r="E42" s="32"/>
      <c r="F42" s="32"/>
      <c r="G42" s="32"/>
      <c r="H42" s="32"/>
      <c r="I42" s="32"/>
      <c r="J42" s="32"/>
    </row>
    <row r="43" spans="2:10" x14ac:dyDescent="0.45">
      <c r="B43" s="66" t="s">
        <v>15</v>
      </c>
      <c r="C43" s="67"/>
      <c r="D43" s="67"/>
      <c r="E43" s="67"/>
      <c r="F43" s="67"/>
      <c r="G43" s="67"/>
      <c r="H43" s="67"/>
      <c r="I43" s="67"/>
      <c r="J43" s="68"/>
    </row>
    <row r="44" spans="2:10" ht="9.75" customHeight="1" thickBot="1" x14ac:dyDescent="0.5">
      <c r="B44" s="9"/>
      <c r="C44" s="9"/>
      <c r="D44" s="9"/>
      <c r="E44" s="9"/>
      <c r="F44" s="9"/>
      <c r="G44" s="9"/>
      <c r="H44" s="9"/>
      <c r="I44" s="9"/>
      <c r="J44" s="9"/>
    </row>
    <row r="45" spans="2:10" ht="8.25" customHeight="1" thickTop="1" x14ac:dyDescent="0.45"/>
    <row r="46" spans="2:10" x14ac:dyDescent="0.45">
      <c r="B46" s="13" t="s">
        <v>4</v>
      </c>
      <c r="C46" s="14"/>
      <c r="D46" s="14"/>
      <c r="E46" s="15"/>
      <c r="F46" s="16"/>
      <c r="G46" s="16"/>
      <c r="H46" s="16"/>
    </row>
    <row r="47" spans="2:10" ht="16.5" customHeight="1" x14ac:dyDescent="0.45">
      <c r="B47" s="69" t="s">
        <v>34</v>
      </c>
      <c r="C47" s="70"/>
      <c r="D47" s="71"/>
      <c r="E47" s="72"/>
      <c r="F47" s="73"/>
      <c r="G47" s="74"/>
      <c r="H47" s="18" t="s">
        <v>5</v>
      </c>
      <c r="I47" s="75"/>
      <c r="J47" s="76"/>
    </row>
    <row r="48" spans="2:10" x14ac:dyDescent="0.45">
      <c r="B48" s="17" t="s">
        <v>17</v>
      </c>
      <c r="C48" s="77"/>
      <c r="D48" s="78"/>
      <c r="E48" s="78"/>
      <c r="F48" s="78"/>
      <c r="G48" s="79"/>
      <c r="H48" s="17" t="s">
        <v>20</v>
      </c>
      <c r="I48" s="80"/>
      <c r="J48" s="81"/>
    </row>
    <row r="49" spans="1:10" x14ac:dyDescent="0.45">
      <c r="B49" s="17" t="s">
        <v>18</v>
      </c>
      <c r="C49" s="77"/>
      <c r="D49" s="78"/>
      <c r="E49" s="78"/>
      <c r="F49" s="78"/>
      <c r="G49" s="79"/>
      <c r="H49" s="17" t="s">
        <v>21</v>
      </c>
      <c r="I49" s="81"/>
      <c r="J49" s="81"/>
    </row>
    <row r="50" spans="1:10" x14ac:dyDescent="0.45">
      <c r="B50" s="83" t="s">
        <v>19</v>
      </c>
      <c r="C50" s="83"/>
      <c r="D50" s="78"/>
      <c r="E50" s="78"/>
      <c r="F50" s="78"/>
      <c r="G50" s="79"/>
      <c r="H50" s="83" t="s">
        <v>22</v>
      </c>
      <c r="I50" s="83"/>
      <c r="J50" s="25"/>
    </row>
    <row r="51" spans="1:10" ht="9" customHeight="1" thickBot="1" x14ac:dyDescent="0.5">
      <c r="B51" s="9"/>
      <c r="C51" s="9"/>
      <c r="D51" s="9"/>
      <c r="E51" s="9"/>
      <c r="F51" s="9"/>
      <c r="G51" s="9"/>
      <c r="H51" s="9"/>
      <c r="I51" s="9"/>
      <c r="J51" s="9"/>
    </row>
    <row r="52" spans="1:10" ht="9.75" customHeight="1" thickTop="1" x14ac:dyDescent="0.45"/>
    <row r="53" spans="1:10" ht="17.399999999999999" x14ac:dyDescent="0.45">
      <c r="B53" s="84" t="s">
        <v>8</v>
      </c>
      <c r="C53" s="84"/>
      <c r="D53" s="84"/>
      <c r="E53" s="84"/>
      <c r="F53" s="1"/>
      <c r="G53" s="1"/>
      <c r="H53" s="1"/>
    </row>
    <row r="54" spans="1:10" x14ac:dyDescent="0.45">
      <c r="A54" s="19"/>
      <c r="B54" s="85" t="s">
        <v>7</v>
      </c>
      <c r="C54" s="85"/>
      <c r="D54" s="81"/>
      <c r="E54" s="81"/>
      <c r="F54" s="41"/>
      <c r="G54" s="85" t="s">
        <v>10</v>
      </c>
      <c r="H54" s="85"/>
      <c r="I54" s="86"/>
      <c r="J54" s="87"/>
    </row>
    <row r="55" spans="1:10" ht="9" customHeight="1" thickBot="1" x14ac:dyDescent="0.5">
      <c r="B55" s="9"/>
      <c r="C55" s="9"/>
      <c r="D55" s="9"/>
      <c r="E55" s="9"/>
      <c r="F55" s="9"/>
      <c r="G55" s="9"/>
      <c r="H55" s="9"/>
      <c r="I55" s="9"/>
      <c r="J55" s="9"/>
    </row>
    <row r="56" spans="1:10" ht="9" customHeight="1" thickTop="1" x14ac:dyDescent="0.45"/>
    <row r="57" spans="1:10" x14ac:dyDescent="0.45">
      <c r="B57" s="11" t="s">
        <v>11</v>
      </c>
      <c r="C57" s="20"/>
      <c r="D57" s="20"/>
      <c r="E57" s="20"/>
      <c r="F57" s="20"/>
      <c r="G57" s="21"/>
    </row>
    <row r="58" spans="1:10" x14ac:dyDescent="0.45">
      <c r="C58" s="8" t="s">
        <v>12</v>
      </c>
      <c r="D58" s="12"/>
      <c r="E58" s="12"/>
      <c r="F58" s="88" t="s">
        <v>41</v>
      </c>
      <c r="G58" s="89"/>
      <c r="H58" s="89"/>
      <c r="I58" s="90"/>
      <c r="J58" s="12"/>
    </row>
    <row r="59" spans="1:10" ht="9" customHeight="1" x14ac:dyDescent="0.45">
      <c r="C59" s="12"/>
      <c r="D59" s="12"/>
      <c r="E59" s="12"/>
      <c r="G59" s="12"/>
    </row>
    <row r="60" spans="1:10" x14ac:dyDescent="0.45">
      <c r="B60" s="12"/>
      <c r="F60" s="23"/>
      <c r="G60" s="23"/>
      <c r="H60" s="23"/>
      <c r="I60" s="82"/>
      <c r="J60" s="82"/>
    </row>
    <row r="61" spans="1:10" x14ac:dyDescent="0.45">
      <c r="C61" s="8" t="s">
        <v>6</v>
      </c>
      <c r="D61" s="26"/>
      <c r="E61" s="26"/>
      <c r="F61" s="22" t="s">
        <v>16</v>
      </c>
      <c r="G61" s="28"/>
      <c r="H61" s="29"/>
      <c r="I61" s="30"/>
      <c r="J61" s="31"/>
    </row>
    <row r="62" spans="1:10" ht="9.75" customHeight="1" thickBot="1" x14ac:dyDescent="0.5">
      <c r="B62" s="9"/>
      <c r="C62" s="9"/>
      <c r="D62" s="9"/>
      <c r="E62" s="9"/>
      <c r="F62" s="9"/>
      <c r="G62" s="9"/>
      <c r="H62" s="9"/>
      <c r="I62" s="9"/>
      <c r="J62" s="9"/>
    </row>
    <row r="63" spans="1:10" ht="14.1" thickTop="1" x14ac:dyDescent="0.45"/>
  </sheetData>
  <mergeCells count="31">
    <mergeCell ref="I60:J60"/>
    <mergeCell ref="C49:G49"/>
    <mergeCell ref="I49:J49"/>
    <mergeCell ref="B50:C50"/>
    <mergeCell ref="D50:G50"/>
    <mergeCell ref="H50:I50"/>
    <mergeCell ref="B53:E53"/>
    <mergeCell ref="B54:C54"/>
    <mergeCell ref="D54:E54"/>
    <mergeCell ref="G54:H54"/>
    <mergeCell ref="I54:J54"/>
    <mergeCell ref="F58:I58"/>
    <mergeCell ref="B43:J43"/>
    <mergeCell ref="B47:D47"/>
    <mergeCell ref="E47:G47"/>
    <mergeCell ref="I47:J47"/>
    <mergeCell ref="C48:G48"/>
    <mergeCell ref="I48:J48"/>
    <mergeCell ref="H40:I40"/>
    <mergeCell ref="B39:J39"/>
    <mergeCell ref="B1:J1"/>
    <mergeCell ref="C11:H11"/>
    <mergeCell ref="B14:E28"/>
    <mergeCell ref="G14:J24"/>
    <mergeCell ref="G27:J27"/>
    <mergeCell ref="B32:J32"/>
    <mergeCell ref="B34:D34"/>
    <mergeCell ref="B35:D35"/>
    <mergeCell ref="B36:J36"/>
    <mergeCell ref="B37:D37"/>
    <mergeCell ref="B38:D38"/>
  </mergeCells>
  <printOptions horizontalCentered="1" verticalCentered="1"/>
  <pageMargins left="0.31496062992125984" right="0.31496062992125984" top="0.15748031496062992" bottom="0.15748031496062992" header="0.39370078740157483" footer="0"/>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xdr:col>
                    <xdr:colOff>361950</xdr:colOff>
                    <xdr:row>56</xdr:row>
                    <xdr:rowOff>171450</xdr:rowOff>
                  </from>
                  <to>
                    <xdr:col>2</xdr:col>
                    <xdr:colOff>0</xdr:colOff>
                    <xdr:row>58</xdr:row>
                    <xdr:rowOff>30480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xdr:col>
                    <xdr:colOff>373380</xdr:colOff>
                    <xdr:row>59</xdr:row>
                    <xdr:rowOff>133350</xdr:rowOff>
                  </from>
                  <to>
                    <xdr:col>2</xdr:col>
                    <xdr:colOff>11430</xdr:colOff>
                    <xdr:row>60</xdr:row>
                    <xdr:rowOff>171450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 PEDIDO</vt:lpstr>
    </vt:vector>
  </TitlesOfParts>
  <Company>Cot-Palanca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 Jordi Cot</dc:creator>
  <cp:lastModifiedBy>Ingrid Steinhoff</cp:lastModifiedBy>
  <cp:lastPrinted>2022-10-19T10:55:43Z</cp:lastPrinted>
  <dcterms:created xsi:type="dcterms:W3CDTF">2010-10-18T11:36:19Z</dcterms:created>
  <dcterms:modified xsi:type="dcterms:W3CDTF">2022-10-24T16:15:07Z</dcterms:modified>
</cp:coreProperties>
</file>