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05" windowWidth="28680" windowHeight="11835"/>
  </bookViews>
  <sheets>
    <sheet name="SOLICITUD" sheetId="2" r:id="rId1"/>
  </sheets>
  <definedNames>
    <definedName name="_xlnm.Print_Area" localSheetId="0">SOLICITUD!$A$1:$G$37</definedName>
  </definedNames>
  <calcPr calcId="144525"/>
</workbook>
</file>

<file path=xl/calcChain.xml><?xml version="1.0" encoding="utf-8"?>
<calcChain xmlns="http://schemas.openxmlformats.org/spreadsheetml/2006/main">
  <c r="C18" i="2" l="1"/>
  <c r="E18" i="2" s="1"/>
  <c r="L43" i="2"/>
  <c r="L50" i="2" s="1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K3" i="2"/>
  <c r="K4" i="2" s="1"/>
  <c r="L51" i="2" l="1"/>
  <c r="L44" i="2"/>
  <c r="L52" i="2"/>
  <c r="L45" i="2"/>
  <c r="L53" i="2"/>
  <c r="L46" i="2"/>
  <c r="L54" i="2"/>
  <c r="L47" i="2"/>
  <c r="L55" i="2"/>
  <c r="L48" i="2"/>
  <c r="L56" i="2"/>
  <c r="L49" i="2"/>
  <c r="L57" i="2"/>
  <c r="L66" i="2" s="1"/>
  <c r="L65" i="2"/>
  <c r="L58" i="2"/>
  <c r="L61" i="2"/>
  <c r="L69" i="2"/>
  <c r="L62" i="2"/>
  <c r="K5" i="2"/>
  <c r="K6" i="2" s="1"/>
  <c r="K7" i="2" s="1"/>
  <c r="K8" i="2" s="1"/>
  <c r="K9" i="2" s="1"/>
  <c r="K10" i="2" s="1"/>
  <c r="K11" i="2" s="1"/>
  <c r="K12" i="2" s="1"/>
  <c r="K13" i="2" s="1"/>
  <c r="K14" i="2" s="1"/>
  <c r="K15" i="2" s="1"/>
  <c r="K16" i="2" s="1"/>
  <c r="K17" i="2" s="1"/>
  <c r="K18" i="2" s="1"/>
  <c r="K19" i="2" s="1"/>
  <c r="K20" i="2" s="1"/>
  <c r="K21" i="2" s="1"/>
  <c r="K22" i="2" s="1"/>
  <c r="K23" i="2" s="1"/>
  <c r="K24" i="2" s="1"/>
  <c r="K25" i="2" s="1"/>
  <c r="K26" i="2" s="1"/>
  <c r="K27" i="2" s="1"/>
  <c r="K28" i="2" s="1"/>
  <c r="K29" i="2" s="1"/>
  <c r="K30" i="2" s="1"/>
  <c r="K31" i="2" s="1"/>
  <c r="K32" i="2" s="1"/>
  <c r="K33" i="2" s="1"/>
  <c r="K34" i="2" s="1"/>
  <c r="K35" i="2" s="1"/>
  <c r="K36" i="2" s="1"/>
  <c r="K37" i="2" s="1"/>
  <c r="K38" i="2" s="1"/>
  <c r="K39" i="2" s="1"/>
  <c r="K40" i="2" s="1"/>
  <c r="K41" i="2" s="1"/>
  <c r="K42" i="2" s="1"/>
  <c r="K43" i="2" s="1"/>
  <c r="K44" i="2" s="1"/>
  <c r="K45" i="2" s="1"/>
  <c r="K46" i="2" s="1"/>
  <c r="K47" i="2" s="1"/>
  <c r="K48" i="2" s="1"/>
  <c r="K49" i="2" s="1"/>
  <c r="K50" i="2" s="1"/>
  <c r="L68" i="2" l="1"/>
  <c r="L60" i="2"/>
  <c r="L71" i="2"/>
  <c r="L85" i="2" s="1"/>
  <c r="L67" i="2"/>
  <c r="L64" i="2"/>
  <c r="L63" i="2"/>
  <c r="L59" i="2"/>
  <c r="L70" i="2"/>
  <c r="K51" i="2"/>
  <c r="K52" i="2" s="1"/>
  <c r="K53" i="2" s="1"/>
  <c r="K54" i="2" s="1"/>
  <c r="K55" i="2" s="1"/>
  <c r="K56" i="2" s="1"/>
  <c r="K57" i="2" s="1"/>
  <c r="K58" i="2" s="1"/>
  <c r="K59" i="2" s="1"/>
  <c r="K60" i="2" s="1"/>
  <c r="K61" i="2" s="1"/>
  <c r="K62" i="2" s="1"/>
  <c r="K63" i="2" s="1"/>
  <c r="K64" i="2" s="1"/>
  <c r="K65" i="2" s="1"/>
  <c r="K66" i="2" s="1"/>
  <c r="K67" i="2" s="1"/>
  <c r="K68" i="2" s="1"/>
  <c r="K69" i="2" s="1"/>
  <c r="K70" i="2" s="1"/>
  <c r="K71" i="2" s="1"/>
  <c r="K72" i="2" s="1"/>
  <c r="K73" i="2" s="1"/>
  <c r="K74" i="2" s="1"/>
  <c r="K75" i="2" s="1"/>
  <c r="K76" i="2" s="1"/>
  <c r="K77" i="2" s="1"/>
  <c r="K78" i="2" s="1"/>
  <c r="K79" i="2" s="1"/>
  <c r="K80" i="2" s="1"/>
  <c r="K81" i="2" s="1"/>
  <c r="K82" i="2" s="1"/>
  <c r="K83" i="2" s="1"/>
  <c r="K84" i="2" s="1"/>
  <c r="K85" i="2" s="1"/>
  <c r="K86" i="2" s="1"/>
  <c r="K87" i="2" s="1"/>
  <c r="K88" i="2" s="1"/>
  <c r="K89" i="2" s="1"/>
  <c r="K90" i="2" s="1"/>
  <c r="K91" i="2" s="1"/>
  <c r="K92" i="2" s="1"/>
  <c r="K93" i="2" s="1"/>
  <c r="K94" i="2" s="1"/>
  <c r="K95" i="2" s="1"/>
  <c r="K96" i="2" s="1"/>
  <c r="K97" i="2" s="1"/>
  <c r="K98" i="2" s="1"/>
  <c r="K99" i="2" s="1"/>
  <c r="F16" i="2" l="1"/>
  <c r="L84" i="2" l="1"/>
  <c r="L73" i="2"/>
  <c r="L76" i="2"/>
  <c r="L77" i="2"/>
  <c r="L72" i="2"/>
  <c r="L81" i="2"/>
  <c r="L74" i="2"/>
  <c r="L83" i="2"/>
  <c r="L75" i="2"/>
  <c r="L80" i="2"/>
  <c r="L79" i="2"/>
  <c r="L82" i="2"/>
  <c r="L78" i="2"/>
  <c r="L94" i="2"/>
  <c r="L99" i="2"/>
  <c r="L91" i="2"/>
  <c r="L87" i="2"/>
  <c r="L89" i="2"/>
  <c r="L90" i="2"/>
  <c r="L92" i="2"/>
  <c r="L95" i="2"/>
  <c r="L96" i="2"/>
  <c r="L86" i="2"/>
  <c r="F18" i="2" s="1"/>
  <c r="F19" i="2" s="1"/>
  <c r="L98" i="2"/>
  <c r="L93" i="2"/>
  <c r="L97" i="2"/>
  <c r="L88" i="2"/>
</calcChain>
</file>

<file path=xl/sharedStrings.xml><?xml version="1.0" encoding="utf-8"?>
<sst xmlns="http://schemas.openxmlformats.org/spreadsheetml/2006/main" count="46" uniqueCount="29">
  <si>
    <t>ROTARY CLUB IGUALADA</t>
  </si>
  <si>
    <t xml:space="preserve"> </t>
  </si>
  <si>
    <t>Dirección</t>
  </si>
  <si>
    <t>Código postal</t>
  </si>
  <si>
    <t>Localidad</t>
  </si>
  <si>
    <t>Persona de contacto</t>
  </si>
  <si>
    <t>Teléfono</t>
  </si>
  <si>
    <t>CANTIDAD</t>
  </si>
  <si>
    <t>PRODUCTO</t>
  </si>
  <si>
    <t>UNITARIO</t>
  </si>
  <si>
    <t>IMPORTE</t>
  </si>
  <si>
    <t>BUFF ROTARY - ORIGINAL ECOSTRETCH</t>
  </si>
  <si>
    <t>TOTAL</t>
  </si>
  <si>
    <t>Correo electrónico</t>
  </si>
  <si>
    <t xml:space="preserve">  </t>
  </si>
  <si>
    <t>Observaciones:</t>
  </si>
  <si>
    <t>Para cualquier duda pueden dirigirse al correo electrónico: joan.tristany@rotary2202.org</t>
  </si>
  <si>
    <t>Euros</t>
  </si>
  <si>
    <t>NOTA DE SOLICITUD</t>
  </si>
  <si>
    <t>CLUB ROTARY</t>
  </si>
  <si>
    <t>La contribución por unidad al proyecto END POLIO NOW es de 3,50 €/Uni.</t>
  </si>
  <si>
    <t>Anotacione:</t>
  </si>
  <si>
    <t>ENVIAR ESTE FORMULARIO A: joan.tristany@rotary2202.org</t>
  </si>
  <si>
    <t>GRACIAS POR LA COLABORACIÓN</t>
  </si>
  <si>
    <t>PORTES HASTA 1 Kg. / 150 cm. = de 1 a 14 Unidades</t>
  </si>
  <si>
    <t>CONSULTAR</t>
  </si>
  <si>
    <t>Para un lote de 14 uni. la repercusión del porte por buff es de 0,48 €/uni.</t>
  </si>
  <si>
    <t>PORTES, para lotes de entre 1 y 14 unidades el coste de los portes es de 6,65 €.</t>
  </si>
  <si>
    <t xml:space="preserve"> 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</si>
</sst>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b/>
      <i/>
      <sz val="12"/>
      <color theme="0" tint="-0.499984740745262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2"/>
      <color theme="3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hair">
        <color theme="0" tint="-0.24994659260841701"/>
      </top>
      <bottom style="hair">
        <color theme="0" tint="-0.24994659260841701"/>
      </bottom>
      <diagonal/>
    </border>
    <border>
      <left/>
      <right/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auto="1"/>
      </left>
      <right style="thin">
        <color auto="1"/>
      </right>
      <top style="hair">
        <color theme="0" tint="-0.24994659260841701"/>
      </top>
      <bottom style="thin">
        <color indexed="64"/>
      </bottom>
      <diagonal/>
    </border>
    <border>
      <left/>
      <right/>
      <top style="hair">
        <color theme="0" tint="-0.24994659260841701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medium">
        <color theme="3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0" borderId="0" xfId="0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0" borderId="7" xfId="0" applyBorder="1" applyProtection="1">
      <protection locked="0"/>
    </xf>
    <xf numFmtId="3" fontId="0" fillId="0" borderId="5" xfId="0" applyNumberFormat="1" applyBorder="1" applyAlignment="1" applyProtection="1">
      <alignment horizontal="center"/>
      <protection locked="0"/>
    </xf>
    <xf numFmtId="3" fontId="0" fillId="0" borderId="6" xfId="0" applyNumberFormat="1" applyBorder="1" applyAlignment="1" applyProtection="1">
      <alignment horizontal="center"/>
    </xf>
    <xf numFmtId="0" fontId="0" fillId="0" borderId="7" xfId="0" applyBorder="1" applyProtection="1"/>
    <xf numFmtId="2" fontId="0" fillId="0" borderId="6" xfId="0" applyNumberFormat="1" applyBorder="1" applyAlignment="1" applyProtection="1">
      <alignment horizontal="center"/>
    </xf>
    <xf numFmtId="4" fontId="0" fillId="4" borderId="6" xfId="0" applyNumberFormat="1" applyFill="1" applyBorder="1" applyProtection="1"/>
    <xf numFmtId="0" fontId="8" fillId="4" borderId="0" xfId="0" applyFont="1" applyFill="1" applyProtection="1"/>
    <xf numFmtId="0" fontId="0" fillId="4" borderId="0" xfId="0" applyFill="1" applyProtection="1"/>
    <xf numFmtId="0" fontId="0" fillId="4" borderId="0" xfId="0" applyFill="1" applyProtection="1">
      <protection locked="0"/>
    </xf>
    <xf numFmtId="2" fontId="0" fillId="4" borderId="0" xfId="0" applyNumberFormat="1" applyFill="1" applyProtection="1">
      <protection locked="0"/>
    </xf>
    <xf numFmtId="3" fontId="0" fillId="0" borderId="8" xfId="0" applyNumberFormat="1" applyBorder="1" applyAlignment="1" applyProtection="1">
      <alignment horizontal="center"/>
    </xf>
    <xf numFmtId="0" fontId="0" fillId="0" borderId="9" xfId="0" applyBorder="1" applyProtection="1"/>
    <xf numFmtId="4" fontId="0" fillId="0" borderId="8" xfId="0" applyNumberFormat="1" applyBorder="1" applyAlignment="1" applyProtection="1">
      <alignment horizontal="center"/>
    </xf>
    <xf numFmtId="4" fontId="0" fillId="4" borderId="8" xfId="0" applyNumberFormat="1" applyFill="1" applyBorder="1" applyProtection="1"/>
    <xf numFmtId="0" fontId="0" fillId="0" borderId="0" xfId="0" applyProtection="1"/>
    <xf numFmtId="4" fontId="0" fillId="0" borderId="0" xfId="0" applyNumberFormat="1" applyProtection="1"/>
    <xf numFmtId="3" fontId="0" fillId="0" borderId="0" xfId="0" applyNumberFormat="1" applyProtection="1"/>
    <xf numFmtId="0" fontId="7" fillId="0" borderId="0" xfId="0" applyFont="1" applyProtection="1"/>
    <xf numFmtId="0" fontId="2" fillId="0" borderId="0" xfId="0" applyFont="1" applyProtection="1"/>
    <xf numFmtId="0" fontId="1" fillId="0" borderId="1" xfId="0" applyFont="1" applyBorder="1" applyProtection="1"/>
    <xf numFmtId="0" fontId="0" fillId="0" borderId="1" xfId="0" applyBorder="1" applyProtection="1"/>
    <xf numFmtId="0" fontId="1" fillId="0" borderId="0" xfId="0" applyFont="1" applyProtection="1"/>
    <xf numFmtId="0" fontId="6" fillId="3" borderId="4" xfId="0" applyFont="1" applyFill="1" applyBorder="1" applyAlignment="1" applyProtection="1">
      <alignment vertical="center"/>
    </xf>
    <xf numFmtId="0" fontId="6" fillId="3" borderId="2" xfId="0" applyFont="1" applyFill="1" applyBorder="1" applyAlignment="1" applyProtection="1">
      <alignment vertical="center"/>
    </xf>
    <xf numFmtId="0" fontId="6" fillId="3" borderId="4" xfId="0" applyFont="1" applyFill="1" applyBorder="1" applyAlignment="1" applyProtection="1">
      <alignment horizontal="center" vertical="center"/>
    </xf>
    <xf numFmtId="0" fontId="6" fillId="3" borderId="3" xfId="0" applyFont="1" applyFill="1" applyBorder="1" applyAlignment="1" applyProtection="1">
      <alignment horizontal="center" vertical="center"/>
    </xf>
    <xf numFmtId="0" fontId="6" fillId="3" borderId="1" xfId="0" applyFont="1" applyFill="1" applyBorder="1" applyAlignment="1" applyProtection="1">
      <alignment horizontal="center" vertical="center"/>
    </xf>
    <xf numFmtId="3" fontId="0" fillId="2" borderId="0" xfId="0" applyNumberFormat="1" applyFill="1" applyProtection="1"/>
    <xf numFmtId="4" fontId="0" fillId="2" borderId="0" xfId="0" applyNumberFormat="1" applyFill="1" applyProtection="1"/>
    <xf numFmtId="0" fontId="0" fillId="0" borderId="0" xfId="0" applyBorder="1" applyProtection="1"/>
    <xf numFmtId="2" fontId="0" fillId="0" borderId="5" xfId="0" applyNumberFormat="1" applyBorder="1" applyAlignment="1" applyProtection="1">
      <alignment horizontal="center"/>
    </xf>
    <xf numFmtId="4" fontId="0" fillId="4" borderId="5" xfId="0" applyNumberFormat="1" applyFill="1" applyBorder="1" applyProtection="1"/>
    <xf numFmtId="0" fontId="1" fillId="0" borderId="3" xfId="0" applyFont="1" applyBorder="1" applyAlignment="1" applyProtection="1">
      <alignment horizontal="center"/>
    </xf>
    <xf numFmtId="2" fontId="1" fillId="0" borderId="3" xfId="0" applyNumberFormat="1" applyFont="1" applyBorder="1" applyAlignment="1" applyProtection="1">
      <alignment horizontal="center"/>
    </xf>
    <xf numFmtId="4" fontId="1" fillId="4" borderId="3" xfId="0" applyNumberFormat="1" applyFont="1" applyFill="1" applyBorder="1" applyProtection="1"/>
    <xf numFmtId="4" fontId="12" fillId="0" borderId="0" xfId="0" applyNumberFormat="1" applyFont="1" applyFill="1" applyProtection="1"/>
    <xf numFmtId="0" fontId="0" fillId="0" borderId="0" xfId="0" applyAlignment="1" applyProtection="1">
      <alignment horizontal="center"/>
    </xf>
    <xf numFmtId="2" fontId="0" fillId="0" borderId="0" xfId="0" applyNumberFormat="1" applyProtection="1"/>
    <xf numFmtId="0" fontId="3" fillId="0" borderId="10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0" xfId="0" applyFont="1" applyBorder="1" applyProtection="1"/>
    <xf numFmtId="2" fontId="4" fillId="0" borderId="10" xfId="0" applyNumberFormat="1" applyFont="1" applyBorder="1" applyProtection="1"/>
    <xf numFmtId="0" fontId="4" fillId="0" borderId="0" xfId="0" applyFont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2" fontId="4" fillId="0" borderId="0" xfId="0" applyNumberFormat="1" applyFont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5" fillId="0" borderId="0" xfId="0" applyFont="1" applyBorder="1" applyAlignment="1" applyProtection="1">
      <alignment vertical="center"/>
    </xf>
    <xf numFmtId="0" fontId="4" fillId="0" borderId="10" xfId="0" applyFont="1" applyBorder="1" applyAlignment="1" applyProtection="1">
      <alignment vertical="center"/>
    </xf>
    <xf numFmtId="0" fontId="5" fillId="0" borderId="10" xfId="0" applyFont="1" applyBorder="1" applyAlignment="1" applyProtection="1">
      <alignment vertical="center"/>
    </xf>
    <xf numFmtId="0" fontId="9" fillId="3" borderId="0" xfId="0" applyFont="1" applyFill="1" applyProtection="1"/>
    <xf numFmtId="0" fontId="10" fillId="3" borderId="0" xfId="0" applyFont="1" applyFill="1" applyProtection="1"/>
    <xf numFmtId="0" fontId="0" fillId="0" borderId="11" xfId="0" applyBorder="1" applyProtection="1"/>
    <xf numFmtId="0" fontId="11" fillId="0" borderId="11" xfId="0" applyFont="1" applyBorder="1" applyAlignment="1" applyProtection="1">
      <alignment horizontal="center"/>
    </xf>
    <xf numFmtId="3" fontId="0" fillId="0" borderId="0" xfId="0" applyNumberFormat="1" applyFill="1" applyProtection="1"/>
    <xf numFmtId="4" fontId="0" fillId="0" borderId="0" xfId="0" applyNumberFormat="1" applyFill="1" applyProtection="1"/>
    <xf numFmtId="4" fontId="0" fillId="0" borderId="0" xfId="0" applyNumberFormat="1" applyAlignment="1" applyProtection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228600</xdr:colOff>
      <xdr:row>0</xdr:row>
      <xdr:rowOff>85725</xdr:rowOff>
    </xdr:from>
    <xdr:to>
      <xdr:col>6</xdr:col>
      <xdr:colOff>0</xdr:colOff>
      <xdr:row>2</xdr:row>
      <xdr:rowOff>161925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91325" y="85725"/>
          <a:ext cx="733425" cy="733425"/>
        </a:xfrm>
        <a:prstGeom prst="rect">
          <a:avLst/>
        </a:prstGeom>
      </xdr:spPr>
    </xdr:pic>
    <xdr:clientData/>
  </xdr:twoCellAnchor>
  <xdr:twoCellAnchor editAs="oneCell">
    <xdr:from>
      <xdr:col>4</xdr:col>
      <xdr:colOff>523875</xdr:colOff>
      <xdr:row>0</xdr:row>
      <xdr:rowOff>142875</xdr:rowOff>
    </xdr:from>
    <xdr:to>
      <xdr:col>5</xdr:col>
      <xdr:colOff>179959</xdr:colOff>
      <xdr:row>2</xdr:row>
      <xdr:rowOff>103759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24575" y="142875"/>
          <a:ext cx="618109" cy="61810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34</xdr:row>
      <xdr:rowOff>57151</xdr:rowOff>
    </xdr:from>
    <xdr:to>
      <xdr:col>6</xdr:col>
      <xdr:colOff>19051</xdr:colOff>
      <xdr:row>35</xdr:row>
      <xdr:rowOff>257175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7877176"/>
          <a:ext cx="7353300" cy="4000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01"/>
  <sheetViews>
    <sheetView showGridLines="0" tabSelected="1" zoomScaleNormal="100" zoomScaleSheetLayoutView="75" workbookViewId="0">
      <selection activeCell="C16" sqref="C16"/>
    </sheetView>
  </sheetViews>
  <sheetFormatPr baseColWidth="10" defaultRowHeight="15.75" x14ac:dyDescent="0.25"/>
  <cols>
    <col min="1" max="1" width="2.625" style="18" customWidth="1"/>
    <col min="2" max="2" width="7.625" style="18" customWidth="1"/>
    <col min="3" max="3" width="12.625" style="18" customWidth="1"/>
    <col min="4" max="4" width="50.625" style="18" customWidth="1"/>
    <col min="5" max="6" width="12.625" style="18" customWidth="1"/>
    <col min="7" max="7" width="2.625" style="18" customWidth="1"/>
    <col min="8" max="8" width="11" style="18"/>
    <col min="9" max="9" width="11" style="19"/>
    <col min="10" max="10" width="11" style="18"/>
    <col min="11" max="11" width="0" style="20" hidden="1" customWidth="1"/>
    <col min="12" max="12" width="0" style="19" hidden="1" customWidth="1"/>
    <col min="13" max="16384" width="11" style="18"/>
  </cols>
  <sheetData>
    <row r="1" spans="2:12" x14ac:dyDescent="0.25">
      <c r="L1" s="19" t="s">
        <v>1</v>
      </c>
    </row>
    <row r="2" spans="2:12" ht="28.5" x14ac:dyDescent="0.45">
      <c r="B2" s="21" t="s">
        <v>0</v>
      </c>
      <c r="C2" s="22"/>
      <c r="K2" s="20">
        <v>1</v>
      </c>
      <c r="L2" s="19">
        <v>6.65</v>
      </c>
    </row>
    <row r="3" spans="2:12" x14ac:dyDescent="0.25">
      <c r="K3" s="20">
        <f t="shared" ref="K3:K34" si="0">(K2+1)</f>
        <v>2</v>
      </c>
      <c r="L3" s="19">
        <v>6.65</v>
      </c>
    </row>
    <row r="4" spans="2:12" x14ac:dyDescent="0.25">
      <c r="B4" s="23" t="s">
        <v>18</v>
      </c>
      <c r="C4" s="23"/>
      <c r="D4" s="24"/>
      <c r="E4" s="24"/>
      <c r="F4" s="24"/>
      <c r="K4" s="20">
        <f t="shared" si="0"/>
        <v>3</v>
      </c>
      <c r="L4" s="19">
        <v>6.65</v>
      </c>
    </row>
    <row r="5" spans="2:12" x14ac:dyDescent="0.25">
      <c r="K5" s="20">
        <f t="shared" si="0"/>
        <v>4</v>
      </c>
      <c r="L5" s="19">
        <v>6.65</v>
      </c>
    </row>
    <row r="6" spans="2:12" ht="20.100000000000001" customHeight="1" x14ac:dyDescent="0.25">
      <c r="B6" s="25" t="s">
        <v>19</v>
      </c>
      <c r="C6" s="25"/>
      <c r="D6" s="1" t="s">
        <v>1</v>
      </c>
      <c r="E6" s="2"/>
      <c r="F6" s="2"/>
      <c r="K6" s="20">
        <f t="shared" si="0"/>
        <v>5</v>
      </c>
      <c r="L6" s="19">
        <v>6.65</v>
      </c>
    </row>
    <row r="7" spans="2:12" ht="20.100000000000001" customHeight="1" x14ac:dyDescent="0.25">
      <c r="B7" s="25" t="s">
        <v>2</v>
      </c>
      <c r="C7" s="25"/>
      <c r="D7" s="3" t="s">
        <v>1</v>
      </c>
      <c r="E7" s="4"/>
      <c r="F7" s="4"/>
      <c r="K7" s="20">
        <f t="shared" si="0"/>
        <v>6</v>
      </c>
      <c r="L7" s="19">
        <v>6.65</v>
      </c>
    </row>
    <row r="8" spans="2:12" ht="20.100000000000001" customHeight="1" x14ac:dyDescent="0.25">
      <c r="B8" s="25" t="s">
        <v>3</v>
      </c>
      <c r="C8" s="25"/>
      <c r="D8" s="3" t="s">
        <v>1</v>
      </c>
      <c r="E8" s="4"/>
      <c r="F8" s="4"/>
      <c r="K8" s="20">
        <f t="shared" si="0"/>
        <v>7</v>
      </c>
      <c r="L8" s="19">
        <v>6.65</v>
      </c>
    </row>
    <row r="9" spans="2:12" ht="20.100000000000001" customHeight="1" x14ac:dyDescent="0.25">
      <c r="B9" s="25" t="s">
        <v>4</v>
      </c>
      <c r="C9" s="25"/>
      <c r="D9" s="3" t="s">
        <v>1</v>
      </c>
      <c r="E9" s="4"/>
      <c r="F9" s="4"/>
      <c r="K9" s="20">
        <f t="shared" si="0"/>
        <v>8</v>
      </c>
      <c r="L9" s="19">
        <v>6.65</v>
      </c>
    </row>
    <row r="10" spans="2:12" ht="20.100000000000001" customHeight="1" x14ac:dyDescent="0.25">
      <c r="B10" s="25" t="s">
        <v>5</v>
      </c>
      <c r="C10" s="25"/>
      <c r="D10" s="3" t="s">
        <v>1</v>
      </c>
      <c r="E10" s="4"/>
      <c r="F10" s="4"/>
      <c r="K10" s="20">
        <f t="shared" si="0"/>
        <v>9</v>
      </c>
      <c r="L10" s="19">
        <v>6.65</v>
      </c>
    </row>
    <row r="11" spans="2:12" ht="20.100000000000001" customHeight="1" x14ac:dyDescent="0.25">
      <c r="B11" s="25" t="s">
        <v>6</v>
      </c>
      <c r="C11" s="25"/>
      <c r="D11" s="3" t="s">
        <v>1</v>
      </c>
      <c r="E11" s="4"/>
      <c r="F11" s="4"/>
      <c r="K11" s="20">
        <f t="shared" si="0"/>
        <v>10</v>
      </c>
      <c r="L11" s="19">
        <v>6.65</v>
      </c>
    </row>
    <row r="12" spans="2:12" ht="20.100000000000001" customHeight="1" x14ac:dyDescent="0.25">
      <c r="B12" s="25" t="s">
        <v>13</v>
      </c>
      <c r="C12" s="25"/>
      <c r="D12" s="3" t="s">
        <v>1</v>
      </c>
      <c r="E12" s="4"/>
      <c r="F12" s="4"/>
      <c r="K12" s="20">
        <f t="shared" si="0"/>
        <v>11</v>
      </c>
      <c r="L12" s="19">
        <v>6.65</v>
      </c>
    </row>
    <row r="13" spans="2:12" x14ac:dyDescent="0.25">
      <c r="K13" s="20">
        <f t="shared" si="0"/>
        <v>12</v>
      </c>
      <c r="L13" s="19">
        <v>6.65</v>
      </c>
    </row>
    <row r="14" spans="2:12" x14ac:dyDescent="0.25">
      <c r="C14" s="26"/>
      <c r="D14" s="27"/>
      <c r="E14" s="28" t="s">
        <v>10</v>
      </c>
      <c r="F14" s="28" t="s">
        <v>17</v>
      </c>
      <c r="K14" s="20">
        <f t="shared" si="0"/>
        <v>13</v>
      </c>
      <c r="L14" s="19">
        <v>6.65</v>
      </c>
    </row>
    <row r="15" spans="2:12" x14ac:dyDescent="0.25">
      <c r="C15" s="29" t="s">
        <v>7</v>
      </c>
      <c r="D15" s="30" t="s">
        <v>8</v>
      </c>
      <c r="E15" s="29" t="s">
        <v>9</v>
      </c>
      <c r="F15" s="29" t="s">
        <v>12</v>
      </c>
      <c r="K15" s="31">
        <f t="shared" si="0"/>
        <v>14</v>
      </c>
      <c r="L15" s="32">
        <v>6.65</v>
      </c>
    </row>
    <row r="16" spans="2:12" ht="20.100000000000001" customHeight="1" x14ac:dyDescent="0.25">
      <c r="C16" s="5">
        <v>1</v>
      </c>
      <c r="D16" s="33" t="s">
        <v>11</v>
      </c>
      <c r="E16" s="34">
        <v>15.95</v>
      </c>
      <c r="F16" s="35">
        <f>(E16*C16)</f>
        <v>15.95</v>
      </c>
      <c r="K16" s="20">
        <f t="shared" si="0"/>
        <v>15</v>
      </c>
      <c r="L16" s="19">
        <f>($L$15*2)</f>
        <v>13.3</v>
      </c>
    </row>
    <row r="17" spans="2:12" ht="20.100000000000001" customHeight="1" x14ac:dyDescent="0.25">
      <c r="C17" s="6" t="s">
        <v>14</v>
      </c>
      <c r="D17" s="7" t="s">
        <v>1</v>
      </c>
      <c r="E17" s="8" t="s">
        <v>1</v>
      </c>
      <c r="F17" s="9" t="s">
        <v>1</v>
      </c>
      <c r="K17" s="20">
        <f t="shared" si="0"/>
        <v>16</v>
      </c>
      <c r="L17" s="19">
        <f t="shared" ref="L17:L29" si="1">($L$15*2)</f>
        <v>13.3</v>
      </c>
    </row>
    <row r="18" spans="2:12" ht="20.100000000000001" customHeight="1" x14ac:dyDescent="0.25">
      <c r="C18" s="14">
        <f>(C16)</f>
        <v>1</v>
      </c>
      <c r="D18" s="15" t="s">
        <v>24</v>
      </c>
      <c r="E18" s="16">
        <f ca="1">LOOKUP(C18,K2:L102,L2:L99)</f>
        <v>6.65</v>
      </c>
      <c r="F18" s="17">
        <f ca="1">(E18)</f>
        <v>6.65</v>
      </c>
      <c r="I18" s="19" t="s">
        <v>1</v>
      </c>
      <c r="K18" s="20">
        <f t="shared" si="0"/>
        <v>17</v>
      </c>
      <c r="L18" s="19">
        <f t="shared" si="1"/>
        <v>13.3</v>
      </c>
    </row>
    <row r="19" spans="2:12" ht="20.100000000000001" customHeight="1" x14ac:dyDescent="0.25">
      <c r="C19" s="36"/>
      <c r="D19" s="23" t="s">
        <v>1</v>
      </c>
      <c r="E19" s="37" t="s">
        <v>12</v>
      </c>
      <c r="F19" s="38">
        <f ca="1">SUM(F16:F18)</f>
        <v>22.6</v>
      </c>
      <c r="I19" s="39" t="s">
        <v>1</v>
      </c>
      <c r="K19" s="20">
        <f t="shared" si="0"/>
        <v>18</v>
      </c>
      <c r="L19" s="19">
        <f t="shared" si="1"/>
        <v>13.3</v>
      </c>
    </row>
    <row r="20" spans="2:12" ht="20.100000000000001" customHeight="1" x14ac:dyDescent="0.25">
      <c r="C20" s="40"/>
      <c r="E20" s="41"/>
      <c r="F20" s="41"/>
      <c r="K20" s="20">
        <f t="shared" si="0"/>
        <v>19</v>
      </c>
      <c r="L20" s="19">
        <f t="shared" si="1"/>
        <v>13.3</v>
      </c>
    </row>
    <row r="21" spans="2:12" ht="20.100000000000001" customHeight="1" x14ac:dyDescent="0.25">
      <c r="B21" s="42" t="s">
        <v>15</v>
      </c>
      <c r="C21" s="43"/>
      <c r="D21" s="44"/>
      <c r="E21" s="45"/>
      <c r="F21" s="45"/>
      <c r="K21" s="20">
        <f t="shared" si="0"/>
        <v>20</v>
      </c>
      <c r="L21" s="19">
        <f t="shared" si="1"/>
        <v>13.3</v>
      </c>
    </row>
    <row r="22" spans="2:12" ht="20.100000000000001" customHeight="1" x14ac:dyDescent="0.25">
      <c r="B22" s="46" t="s">
        <v>27</v>
      </c>
      <c r="C22" s="47"/>
      <c r="D22" s="47"/>
      <c r="E22" s="48"/>
      <c r="F22" s="48"/>
      <c r="K22" s="20">
        <f t="shared" si="0"/>
        <v>21</v>
      </c>
      <c r="L22" s="19">
        <f t="shared" si="1"/>
        <v>13.3</v>
      </c>
    </row>
    <row r="23" spans="2:12" ht="20.100000000000001" customHeight="1" x14ac:dyDescent="0.25">
      <c r="B23" s="47" t="s">
        <v>26</v>
      </c>
      <c r="C23" s="47"/>
      <c r="D23" s="47"/>
      <c r="E23" s="48"/>
      <c r="F23" s="48"/>
      <c r="K23" s="20">
        <f t="shared" si="0"/>
        <v>22</v>
      </c>
      <c r="L23" s="19">
        <f t="shared" si="1"/>
        <v>13.3</v>
      </c>
    </row>
    <row r="24" spans="2:12" ht="20.100000000000001" customHeight="1" x14ac:dyDescent="0.25">
      <c r="E24" s="48"/>
      <c r="F24" s="48"/>
      <c r="K24" s="20">
        <f t="shared" si="0"/>
        <v>23</v>
      </c>
      <c r="L24" s="19">
        <f t="shared" si="1"/>
        <v>13.3</v>
      </c>
    </row>
    <row r="25" spans="2:12" ht="20.100000000000001" customHeight="1" x14ac:dyDescent="0.25">
      <c r="B25" s="47" t="s">
        <v>1</v>
      </c>
      <c r="C25" s="47"/>
      <c r="D25" s="47"/>
      <c r="E25" s="47"/>
      <c r="F25" s="47"/>
      <c r="K25" s="20">
        <f t="shared" si="0"/>
        <v>24</v>
      </c>
      <c r="L25" s="19">
        <f t="shared" si="1"/>
        <v>13.3</v>
      </c>
    </row>
    <row r="26" spans="2:12" ht="20.100000000000001" customHeight="1" x14ac:dyDescent="0.25">
      <c r="B26" s="49" t="s">
        <v>16</v>
      </c>
      <c r="C26" s="50"/>
      <c r="D26" s="50"/>
      <c r="E26" s="50"/>
      <c r="F26" s="50"/>
      <c r="K26" s="20">
        <f t="shared" si="0"/>
        <v>25</v>
      </c>
      <c r="L26" s="19">
        <f t="shared" si="1"/>
        <v>13.3</v>
      </c>
    </row>
    <row r="27" spans="2:12" x14ac:dyDescent="0.25">
      <c r="B27" s="51" t="s">
        <v>20</v>
      </c>
      <c r="C27" s="52"/>
      <c r="D27" s="52"/>
      <c r="E27" s="52"/>
      <c r="F27" s="52"/>
      <c r="K27" s="20">
        <f t="shared" si="0"/>
        <v>26</v>
      </c>
      <c r="L27" s="19">
        <f t="shared" si="1"/>
        <v>13.3</v>
      </c>
    </row>
    <row r="28" spans="2:12" x14ac:dyDescent="0.25">
      <c r="K28" s="20">
        <f t="shared" si="0"/>
        <v>27</v>
      </c>
      <c r="L28" s="19">
        <f t="shared" si="1"/>
        <v>13.3</v>
      </c>
    </row>
    <row r="29" spans="2:12" x14ac:dyDescent="0.25">
      <c r="B29" s="10" t="s">
        <v>21</v>
      </c>
      <c r="C29" s="11"/>
      <c r="D29" s="11"/>
      <c r="E29" s="11"/>
      <c r="F29" s="11"/>
      <c r="G29" s="18" t="s">
        <v>1</v>
      </c>
      <c r="K29" s="31">
        <f t="shared" si="0"/>
        <v>28</v>
      </c>
      <c r="L29" s="32">
        <f t="shared" si="1"/>
        <v>13.3</v>
      </c>
    </row>
    <row r="30" spans="2:12" x14ac:dyDescent="0.25">
      <c r="B30" s="12" t="s">
        <v>28</v>
      </c>
      <c r="C30" s="12"/>
      <c r="D30" s="12"/>
      <c r="E30" s="13"/>
      <c r="F30" s="13"/>
      <c r="K30" s="20">
        <f t="shared" si="0"/>
        <v>29</v>
      </c>
      <c r="L30" s="19">
        <f t="shared" ref="L30:L43" si="2">6.65*3</f>
        <v>19.950000000000003</v>
      </c>
    </row>
    <row r="31" spans="2:12" x14ac:dyDescent="0.25">
      <c r="B31" s="12"/>
      <c r="C31" s="12"/>
      <c r="D31" s="12"/>
      <c r="E31" s="12"/>
      <c r="F31" s="12"/>
      <c r="K31" s="20">
        <f t="shared" si="0"/>
        <v>30</v>
      </c>
      <c r="L31" s="19">
        <f t="shared" si="2"/>
        <v>19.950000000000003</v>
      </c>
    </row>
    <row r="32" spans="2:12" x14ac:dyDescent="0.25">
      <c r="B32" s="12"/>
      <c r="C32" s="12"/>
      <c r="D32" s="12"/>
      <c r="E32" s="12"/>
      <c r="F32" s="12"/>
      <c r="K32" s="20">
        <f t="shared" si="0"/>
        <v>31</v>
      </c>
      <c r="L32" s="19">
        <f t="shared" si="2"/>
        <v>19.950000000000003</v>
      </c>
    </row>
    <row r="33" spans="2:12" x14ac:dyDescent="0.25">
      <c r="K33" s="20">
        <f t="shared" si="0"/>
        <v>32</v>
      </c>
      <c r="L33" s="19">
        <f t="shared" si="2"/>
        <v>19.950000000000003</v>
      </c>
    </row>
    <row r="34" spans="2:12" x14ac:dyDescent="0.25">
      <c r="B34" s="53"/>
      <c r="C34" s="53"/>
      <c r="D34" s="54" t="s">
        <v>22</v>
      </c>
      <c r="E34" s="53"/>
      <c r="F34" s="53"/>
      <c r="K34" s="20">
        <f t="shared" si="0"/>
        <v>33</v>
      </c>
      <c r="L34" s="19">
        <f t="shared" si="2"/>
        <v>19.950000000000003</v>
      </c>
    </row>
    <row r="35" spans="2:12" x14ac:dyDescent="0.25">
      <c r="K35" s="20">
        <f t="shared" ref="K35:K66" si="3">(K34+1)</f>
        <v>34</v>
      </c>
      <c r="L35" s="19">
        <f t="shared" si="2"/>
        <v>19.950000000000003</v>
      </c>
    </row>
    <row r="36" spans="2:12" ht="39.950000000000003" customHeight="1" thickBot="1" x14ac:dyDescent="0.4">
      <c r="B36" s="55"/>
      <c r="C36" s="55"/>
      <c r="D36" s="56" t="s">
        <v>23</v>
      </c>
      <c r="E36" s="55"/>
      <c r="F36" s="55"/>
      <c r="K36" s="20">
        <f t="shared" si="3"/>
        <v>35</v>
      </c>
      <c r="L36" s="19">
        <f t="shared" si="2"/>
        <v>19.950000000000003</v>
      </c>
    </row>
    <row r="37" spans="2:12" x14ac:dyDescent="0.25">
      <c r="K37" s="20">
        <f t="shared" si="3"/>
        <v>36</v>
      </c>
      <c r="L37" s="19">
        <f t="shared" si="2"/>
        <v>19.950000000000003</v>
      </c>
    </row>
    <row r="38" spans="2:12" x14ac:dyDescent="0.25">
      <c r="K38" s="20">
        <f t="shared" si="3"/>
        <v>37</v>
      </c>
      <c r="L38" s="19">
        <f t="shared" si="2"/>
        <v>19.950000000000003</v>
      </c>
    </row>
    <row r="39" spans="2:12" x14ac:dyDescent="0.25">
      <c r="K39" s="20">
        <f t="shared" si="3"/>
        <v>38</v>
      </c>
      <c r="L39" s="19">
        <f t="shared" si="2"/>
        <v>19.950000000000003</v>
      </c>
    </row>
    <row r="40" spans="2:12" x14ac:dyDescent="0.25">
      <c r="K40" s="20">
        <f t="shared" si="3"/>
        <v>39</v>
      </c>
      <c r="L40" s="19">
        <f t="shared" si="2"/>
        <v>19.950000000000003</v>
      </c>
    </row>
    <row r="41" spans="2:12" x14ac:dyDescent="0.25">
      <c r="K41" s="20">
        <f t="shared" si="3"/>
        <v>40</v>
      </c>
      <c r="L41" s="19">
        <f t="shared" si="2"/>
        <v>19.950000000000003</v>
      </c>
    </row>
    <row r="42" spans="2:12" x14ac:dyDescent="0.25">
      <c r="K42" s="20">
        <f t="shared" si="3"/>
        <v>41</v>
      </c>
      <c r="L42" s="19">
        <f t="shared" si="2"/>
        <v>19.950000000000003</v>
      </c>
    </row>
    <row r="43" spans="2:12" x14ac:dyDescent="0.25">
      <c r="K43" s="31">
        <f t="shared" si="3"/>
        <v>42</v>
      </c>
      <c r="L43" s="32">
        <f t="shared" si="2"/>
        <v>19.950000000000003</v>
      </c>
    </row>
    <row r="44" spans="2:12" x14ac:dyDescent="0.25">
      <c r="K44" s="20">
        <f t="shared" si="3"/>
        <v>43</v>
      </c>
      <c r="L44" s="19">
        <f>($L$43+6.65)</f>
        <v>26.6</v>
      </c>
    </row>
    <row r="45" spans="2:12" x14ac:dyDescent="0.25">
      <c r="K45" s="20">
        <f t="shared" si="3"/>
        <v>44</v>
      </c>
      <c r="L45" s="19">
        <f t="shared" ref="L45:L57" si="4">($L$43+6.65)</f>
        <v>26.6</v>
      </c>
    </row>
    <row r="46" spans="2:12" x14ac:dyDescent="0.25">
      <c r="K46" s="20">
        <f t="shared" si="3"/>
        <v>45</v>
      </c>
      <c r="L46" s="19">
        <f t="shared" si="4"/>
        <v>26.6</v>
      </c>
    </row>
    <row r="47" spans="2:12" x14ac:dyDescent="0.25">
      <c r="K47" s="20">
        <f t="shared" si="3"/>
        <v>46</v>
      </c>
      <c r="L47" s="19">
        <f t="shared" si="4"/>
        <v>26.6</v>
      </c>
    </row>
    <row r="48" spans="2:12" x14ac:dyDescent="0.25">
      <c r="K48" s="20">
        <f t="shared" si="3"/>
        <v>47</v>
      </c>
      <c r="L48" s="19">
        <f t="shared" si="4"/>
        <v>26.6</v>
      </c>
    </row>
    <row r="49" spans="11:12" x14ac:dyDescent="0.25">
      <c r="K49" s="20">
        <f t="shared" si="3"/>
        <v>48</v>
      </c>
      <c r="L49" s="19">
        <f t="shared" si="4"/>
        <v>26.6</v>
      </c>
    </row>
    <row r="50" spans="11:12" x14ac:dyDescent="0.25">
      <c r="K50" s="20">
        <f t="shared" si="3"/>
        <v>49</v>
      </c>
      <c r="L50" s="19">
        <f t="shared" si="4"/>
        <v>26.6</v>
      </c>
    </row>
    <row r="51" spans="11:12" x14ac:dyDescent="0.25">
      <c r="K51" s="20">
        <f t="shared" si="3"/>
        <v>50</v>
      </c>
      <c r="L51" s="19">
        <f t="shared" si="4"/>
        <v>26.6</v>
      </c>
    </row>
    <row r="52" spans="11:12" x14ac:dyDescent="0.25">
      <c r="K52" s="20">
        <f t="shared" si="3"/>
        <v>51</v>
      </c>
      <c r="L52" s="19">
        <f t="shared" si="4"/>
        <v>26.6</v>
      </c>
    </row>
    <row r="53" spans="11:12" x14ac:dyDescent="0.25">
      <c r="K53" s="20">
        <f t="shared" si="3"/>
        <v>52</v>
      </c>
      <c r="L53" s="19">
        <f t="shared" si="4"/>
        <v>26.6</v>
      </c>
    </row>
    <row r="54" spans="11:12" x14ac:dyDescent="0.25">
      <c r="K54" s="20">
        <f t="shared" si="3"/>
        <v>53</v>
      </c>
      <c r="L54" s="19">
        <f t="shared" si="4"/>
        <v>26.6</v>
      </c>
    </row>
    <row r="55" spans="11:12" x14ac:dyDescent="0.25">
      <c r="K55" s="20">
        <f t="shared" si="3"/>
        <v>54</v>
      </c>
      <c r="L55" s="19">
        <f t="shared" si="4"/>
        <v>26.6</v>
      </c>
    </row>
    <row r="56" spans="11:12" x14ac:dyDescent="0.25">
      <c r="K56" s="20">
        <f t="shared" si="3"/>
        <v>55</v>
      </c>
      <c r="L56" s="19">
        <f t="shared" si="4"/>
        <v>26.6</v>
      </c>
    </row>
    <row r="57" spans="11:12" x14ac:dyDescent="0.25">
      <c r="K57" s="31">
        <f t="shared" si="3"/>
        <v>56</v>
      </c>
      <c r="L57" s="32">
        <f t="shared" si="4"/>
        <v>26.6</v>
      </c>
    </row>
    <row r="58" spans="11:12" x14ac:dyDescent="0.25">
      <c r="K58" s="57">
        <f t="shared" si="3"/>
        <v>57</v>
      </c>
      <c r="L58" s="58">
        <f>($L$57+6.65)</f>
        <v>33.25</v>
      </c>
    </row>
    <row r="59" spans="11:12" x14ac:dyDescent="0.25">
      <c r="K59" s="57">
        <f t="shared" si="3"/>
        <v>58</v>
      </c>
      <c r="L59" s="58">
        <f t="shared" ref="L59:L71" si="5">($L$57+6.65)</f>
        <v>33.25</v>
      </c>
    </row>
    <row r="60" spans="11:12" x14ac:dyDescent="0.25">
      <c r="K60" s="57">
        <f t="shared" si="3"/>
        <v>59</v>
      </c>
      <c r="L60" s="58">
        <f t="shared" si="5"/>
        <v>33.25</v>
      </c>
    </row>
    <row r="61" spans="11:12" x14ac:dyDescent="0.25">
      <c r="K61" s="57">
        <f t="shared" si="3"/>
        <v>60</v>
      </c>
      <c r="L61" s="58">
        <f t="shared" si="5"/>
        <v>33.25</v>
      </c>
    </row>
    <row r="62" spans="11:12" x14ac:dyDescent="0.25">
      <c r="K62" s="57">
        <f t="shared" si="3"/>
        <v>61</v>
      </c>
      <c r="L62" s="58">
        <f t="shared" si="5"/>
        <v>33.25</v>
      </c>
    </row>
    <row r="63" spans="11:12" x14ac:dyDescent="0.25">
      <c r="K63" s="57">
        <f t="shared" si="3"/>
        <v>62</v>
      </c>
      <c r="L63" s="58">
        <f t="shared" si="5"/>
        <v>33.25</v>
      </c>
    </row>
    <row r="64" spans="11:12" x14ac:dyDescent="0.25">
      <c r="K64" s="57">
        <f t="shared" si="3"/>
        <v>63</v>
      </c>
      <c r="L64" s="58">
        <f t="shared" si="5"/>
        <v>33.25</v>
      </c>
    </row>
    <row r="65" spans="11:12" x14ac:dyDescent="0.25">
      <c r="K65" s="57">
        <f t="shared" si="3"/>
        <v>64</v>
      </c>
      <c r="L65" s="58">
        <f t="shared" si="5"/>
        <v>33.25</v>
      </c>
    </row>
    <row r="66" spans="11:12" x14ac:dyDescent="0.25">
      <c r="K66" s="57">
        <f t="shared" si="3"/>
        <v>65</v>
      </c>
      <c r="L66" s="58">
        <f t="shared" si="5"/>
        <v>33.25</v>
      </c>
    </row>
    <row r="67" spans="11:12" x14ac:dyDescent="0.25">
      <c r="K67" s="57">
        <f t="shared" ref="K67:K99" si="6">(K66+1)</f>
        <v>66</v>
      </c>
      <c r="L67" s="58">
        <f t="shared" si="5"/>
        <v>33.25</v>
      </c>
    </row>
    <row r="68" spans="11:12" x14ac:dyDescent="0.25">
      <c r="K68" s="57">
        <f t="shared" si="6"/>
        <v>67</v>
      </c>
      <c r="L68" s="58">
        <f t="shared" si="5"/>
        <v>33.25</v>
      </c>
    </row>
    <row r="69" spans="11:12" x14ac:dyDescent="0.25">
      <c r="K69" s="57">
        <f t="shared" si="6"/>
        <v>68</v>
      </c>
      <c r="L69" s="58">
        <f t="shared" si="5"/>
        <v>33.25</v>
      </c>
    </row>
    <row r="70" spans="11:12" x14ac:dyDescent="0.25">
      <c r="K70" s="57">
        <f t="shared" si="6"/>
        <v>69</v>
      </c>
      <c r="L70" s="58">
        <f t="shared" si="5"/>
        <v>33.25</v>
      </c>
    </row>
    <row r="71" spans="11:12" x14ac:dyDescent="0.25">
      <c r="K71" s="31">
        <f t="shared" si="6"/>
        <v>70</v>
      </c>
      <c r="L71" s="32">
        <f t="shared" si="5"/>
        <v>33.25</v>
      </c>
    </row>
    <row r="72" spans="11:12" x14ac:dyDescent="0.25">
      <c r="K72" s="57">
        <f t="shared" si="6"/>
        <v>71</v>
      </c>
      <c r="L72" s="58">
        <f t="shared" ref="L72:L85" si="7">($L$71+6.65)</f>
        <v>39.9</v>
      </c>
    </row>
    <row r="73" spans="11:12" x14ac:dyDescent="0.25">
      <c r="K73" s="57">
        <f t="shared" si="6"/>
        <v>72</v>
      </c>
      <c r="L73" s="58">
        <f t="shared" si="7"/>
        <v>39.9</v>
      </c>
    </row>
    <row r="74" spans="11:12" x14ac:dyDescent="0.25">
      <c r="K74" s="57">
        <f t="shared" si="6"/>
        <v>73</v>
      </c>
      <c r="L74" s="58">
        <f t="shared" si="7"/>
        <v>39.9</v>
      </c>
    </row>
    <row r="75" spans="11:12" x14ac:dyDescent="0.25">
      <c r="K75" s="57">
        <f t="shared" si="6"/>
        <v>74</v>
      </c>
      <c r="L75" s="58">
        <f t="shared" si="7"/>
        <v>39.9</v>
      </c>
    </row>
    <row r="76" spans="11:12" x14ac:dyDescent="0.25">
      <c r="K76" s="57">
        <f t="shared" si="6"/>
        <v>75</v>
      </c>
      <c r="L76" s="58">
        <f t="shared" si="7"/>
        <v>39.9</v>
      </c>
    </row>
    <row r="77" spans="11:12" x14ac:dyDescent="0.25">
      <c r="K77" s="57">
        <f t="shared" si="6"/>
        <v>76</v>
      </c>
      <c r="L77" s="58">
        <f t="shared" si="7"/>
        <v>39.9</v>
      </c>
    </row>
    <row r="78" spans="11:12" x14ac:dyDescent="0.25">
      <c r="K78" s="57">
        <f t="shared" si="6"/>
        <v>77</v>
      </c>
      <c r="L78" s="58">
        <f t="shared" si="7"/>
        <v>39.9</v>
      </c>
    </row>
    <row r="79" spans="11:12" x14ac:dyDescent="0.25">
      <c r="K79" s="57">
        <f t="shared" si="6"/>
        <v>78</v>
      </c>
      <c r="L79" s="58">
        <f t="shared" si="7"/>
        <v>39.9</v>
      </c>
    </row>
    <row r="80" spans="11:12" x14ac:dyDescent="0.25">
      <c r="K80" s="57">
        <f t="shared" si="6"/>
        <v>79</v>
      </c>
      <c r="L80" s="58">
        <f t="shared" si="7"/>
        <v>39.9</v>
      </c>
    </row>
    <row r="81" spans="11:12" x14ac:dyDescent="0.25">
      <c r="K81" s="57">
        <f t="shared" si="6"/>
        <v>80</v>
      </c>
      <c r="L81" s="58">
        <f t="shared" si="7"/>
        <v>39.9</v>
      </c>
    </row>
    <row r="82" spans="11:12" x14ac:dyDescent="0.25">
      <c r="K82" s="57">
        <f t="shared" si="6"/>
        <v>81</v>
      </c>
      <c r="L82" s="58">
        <f t="shared" si="7"/>
        <v>39.9</v>
      </c>
    </row>
    <row r="83" spans="11:12" x14ac:dyDescent="0.25">
      <c r="K83" s="57">
        <f t="shared" si="6"/>
        <v>82</v>
      </c>
      <c r="L83" s="58">
        <f t="shared" si="7"/>
        <v>39.9</v>
      </c>
    </row>
    <row r="84" spans="11:12" x14ac:dyDescent="0.25">
      <c r="K84" s="57">
        <f t="shared" si="6"/>
        <v>83</v>
      </c>
      <c r="L84" s="58">
        <f t="shared" si="7"/>
        <v>39.9</v>
      </c>
    </row>
    <row r="85" spans="11:12" x14ac:dyDescent="0.25">
      <c r="K85" s="31">
        <f t="shared" si="6"/>
        <v>84</v>
      </c>
      <c r="L85" s="32">
        <f t="shared" si="7"/>
        <v>39.9</v>
      </c>
    </row>
    <row r="86" spans="11:12" x14ac:dyDescent="0.25">
      <c r="K86" s="57">
        <f t="shared" si="6"/>
        <v>85</v>
      </c>
      <c r="L86" s="58">
        <f t="shared" ref="L86:L99" si="8">($L$85+6.65)</f>
        <v>46.55</v>
      </c>
    </row>
    <row r="87" spans="11:12" x14ac:dyDescent="0.25">
      <c r="K87" s="57">
        <f t="shared" si="6"/>
        <v>86</v>
      </c>
      <c r="L87" s="58">
        <f t="shared" si="8"/>
        <v>46.55</v>
      </c>
    </row>
    <row r="88" spans="11:12" x14ac:dyDescent="0.25">
      <c r="K88" s="57">
        <f t="shared" si="6"/>
        <v>87</v>
      </c>
      <c r="L88" s="58">
        <f t="shared" si="8"/>
        <v>46.55</v>
      </c>
    </row>
    <row r="89" spans="11:12" x14ac:dyDescent="0.25">
      <c r="K89" s="57">
        <f t="shared" si="6"/>
        <v>88</v>
      </c>
      <c r="L89" s="58">
        <f t="shared" si="8"/>
        <v>46.55</v>
      </c>
    </row>
    <row r="90" spans="11:12" x14ac:dyDescent="0.25">
      <c r="K90" s="57">
        <f t="shared" si="6"/>
        <v>89</v>
      </c>
      <c r="L90" s="58">
        <f t="shared" si="8"/>
        <v>46.55</v>
      </c>
    </row>
    <row r="91" spans="11:12" x14ac:dyDescent="0.25">
      <c r="K91" s="57">
        <f t="shared" si="6"/>
        <v>90</v>
      </c>
      <c r="L91" s="58">
        <f t="shared" si="8"/>
        <v>46.55</v>
      </c>
    </row>
    <row r="92" spans="11:12" x14ac:dyDescent="0.25">
      <c r="K92" s="57">
        <f t="shared" si="6"/>
        <v>91</v>
      </c>
      <c r="L92" s="58">
        <f t="shared" si="8"/>
        <v>46.55</v>
      </c>
    </row>
    <row r="93" spans="11:12" x14ac:dyDescent="0.25">
      <c r="K93" s="57">
        <f t="shared" si="6"/>
        <v>92</v>
      </c>
      <c r="L93" s="58">
        <f t="shared" si="8"/>
        <v>46.55</v>
      </c>
    </row>
    <row r="94" spans="11:12" x14ac:dyDescent="0.25">
      <c r="K94" s="57">
        <f t="shared" si="6"/>
        <v>93</v>
      </c>
      <c r="L94" s="58">
        <f t="shared" si="8"/>
        <v>46.55</v>
      </c>
    </row>
    <row r="95" spans="11:12" x14ac:dyDescent="0.25">
      <c r="K95" s="57">
        <f t="shared" si="6"/>
        <v>94</v>
      </c>
      <c r="L95" s="58">
        <f t="shared" si="8"/>
        <v>46.55</v>
      </c>
    </row>
    <row r="96" spans="11:12" x14ac:dyDescent="0.25">
      <c r="K96" s="57">
        <f t="shared" si="6"/>
        <v>95</v>
      </c>
      <c r="L96" s="58">
        <f t="shared" si="8"/>
        <v>46.55</v>
      </c>
    </row>
    <row r="97" spans="11:12" x14ac:dyDescent="0.25">
      <c r="K97" s="57">
        <f t="shared" si="6"/>
        <v>96</v>
      </c>
      <c r="L97" s="58">
        <f t="shared" si="8"/>
        <v>46.55</v>
      </c>
    </row>
    <row r="98" spans="11:12" x14ac:dyDescent="0.25">
      <c r="K98" s="57">
        <f t="shared" si="6"/>
        <v>97</v>
      </c>
      <c r="L98" s="58">
        <f t="shared" si="8"/>
        <v>46.55</v>
      </c>
    </row>
    <row r="99" spans="11:12" x14ac:dyDescent="0.25">
      <c r="K99" s="31">
        <f t="shared" si="6"/>
        <v>98</v>
      </c>
      <c r="L99" s="32">
        <f t="shared" si="8"/>
        <v>46.55</v>
      </c>
    </row>
    <row r="100" spans="11:12" x14ac:dyDescent="0.25">
      <c r="K100" s="20">
        <v>99</v>
      </c>
      <c r="L100" s="59" t="s">
        <v>25</v>
      </c>
    </row>
    <row r="101" spans="11:12" x14ac:dyDescent="0.25">
      <c r="K101" s="20">
        <v>100</v>
      </c>
      <c r="L101" s="59" t="s">
        <v>25</v>
      </c>
    </row>
  </sheetData>
  <sheetProtection password="AB78" sheet="1" objects="1" scenarios="1"/>
  <printOptions horizontalCentered="1"/>
  <pageMargins left="0.70866141732283472" right="0.70866141732283472" top="0.74803149606299213" bottom="0.74803149606299213" header="0.31496062992125984" footer="0.31496062992125984"/>
  <pageSetup paperSize="9" scale="79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SOLICITUD</vt:lpstr>
      <vt:lpstr>SOLICITUD!Área_de_impresión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 Tristany</dc:creator>
  <cp:lastModifiedBy>Joan</cp:lastModifiedBy>
  <cp:lastPrinted>2022-02-27T20:54:48Z</cp:lastPrinted>
  <dcterms:created xsi:type="dcterms:W3CDTF">2021-03-12T20:21:36Z</dcterms:created>
  <dcterms:modified xsi:type="dcterms:W3CDTF">2022-02-27T21:02:50Z</dcterms:modified>
</cp:coreProperties>
</file>